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Synthesis report" sheetId="1" r:id="rId4"/>
  </sheets>
  <definedNames/>
  <calcPr calcId="999999" calcMode="auto" calcCompleted="0" fullCalcOnLoad="1"/>
</workbook>
</file>

<file path=xl/sharedStrings.xml><?xml version="1.0" encoding="utf-8"?>
<sst xmlns="http://schemas.openxmlformats.org/spreadsheetml/2006/main" uniqueCount="53">
  <si>
    <t>SCHOOL PORTAL REPORT</t>
  </si>
  <si>
    <t>Request data: Export data of D-1, 2025-04-21 00:00:00 ~ 2025-04-21 23:59:59</t>
  </si>
  <si>
    <t>Summary</t>
  </si>
  <si>
    <t>Successful Transaction</t>
  </si>
  <si>
    <t>Fail Transaction</t>
  </si>
  <si>
    <t>Total Transaction</t>
  </si>
  <si>
    <t>CLASSFICATION</t>
  </si>
  <si>
    <t>COUNT</t>
  </si>
  <si>
    <t>AMOUNT</t>
  </si>
  <si>
    <t>Payment method</t>
  </si>
  <si>
    <t>Count</t>
  </si>
  <si>
    <t>Amount</t>
  </si>
  <si>
    <t>Success rate (%)</t>
  </si>
  <si>
    <t>Fail rate (%)</t>
  </si>
  <si>
    <t>Successful transaction</t>
  </si>
  <si>
    <t>DEPOSIT CODE</t>
  </si>
  <si>
    <t>Fail transaction</t>
  </si>
  <si>
    <t>ATM CARD</t>
  </si>
  <si>
    <t>Total</t>
  </si>
  <si>
    <t>CREDIT CARD(Domestic)</t>
  </si>
  <si>
    <t>CREDIT CARD(Oversea)</t>
  </si>
  <si>
    <t>MOMO</t>
  </si>
  <si>
    <t>ZALOPAY</t>
  </si>
  <si>
    <t>SHOPEEPAY</t>
  </si>
  <si>
    <t>VIETTEL MONEY</t>
  </si>
  <si>
    <t>MOCA</t>
  </si>
  <si>
    <t>VNPAY-QR</t>
  </si>
  <si>
    <t>INSTALLMENT</t>
  </si>
  <si>
    <t>HOME CREDIT</t>
  </si>
  <si>
    <t>KREDIVO</t>
  </si>
  <si>
    <t>School ID (SID)</t>
  </si>
  <si>
    <t>DEPOSIT CODE(VA)</t>
  </si>
  <si>
    <t xml:space="preserve">ATM CARD </t>
  </si>
  <si>
    <t>THLONGBINH</t>
  </si>
  <si>
    <t>THCSPHUHUU</t>
  </si>
  <si>
    <t>MNHOAMAIQ3</t>
  </si>
  <si>
    <t>NGUYENHIEN</t>
  </si>
  <si>
    <t>THCSLTRUONG</t>
  </si>
  <si>
    <t>COWAYVINA</t>
  </si>
  <si>
    <t>TRUONGMN13</t>
  </si>
  <si>
    <t>THPHUHUU</t>
  </si>
  <si>
    <t>MNHONGYEN1</t>
  </si>
  <si>
    <t>Cancel Transaction</t>
  </si>
  <si>
    <t>Sort by error code</t>
  </si>
  <si>
    <t>Error Code</t>
  </si>
  <si>
    <t>Rate (%)</t>
  </si>
  <si>
    <t>PG_ER43-Hệ thống của ngân hàng đang bận. Xin vui lòng thử lại</t>
  </si>
  <si>
    <t>PG_ER2-Thông tin thẻ/tài khoản không đúng, vui lòng thử lại</t>
  </si>
  <si>
    <t>PG_ER20-Số tiền giao dịch không nằm trong hạn mức cho phép</t>
  </si>
  <si>
    <t>PG_ER23-Ngân hàng phát hành thẻ từ chối cấp phép cho giao dịch.</t>
  </si>
  <si>
    <t>PG_ER25-Giao dịch bị từ chối bởi chính sách của Ngân hàng (Nếu khách hàng bị trừ tiền thì sẽ được hoàn lại). Vui lòng thử lại sau hoặc sử dụng thẻ khác</t>
  </si>
  <si>
    <t>PG_ER42-OTP time out (nếu bạn bị trừ tiền thì sẽ được hoàn lại)</t>
  </si>
  <si>
    <t>475-Thất bại</t>
  </si>
</sst>
</file>

<file path=xl/styles.xml><?xml version="1.0" encoding="utf-8"?>
<styleSheet xmlns="http://schemas.openxmlformats.org/spreadsheetml/2006/main" xml:space="preserve">
  <numFmts count="0"/>
  <fonts count="5">
    <font>
      <b val="0"/>
      <i val="0"/>
      <strike val="0"/>
      <u val="none"/>
      <sz val="11"/>
      <color rgb="FF000000"/>
      <name val="Calibri"/>
    </font>
    <font>
      <b val="1"/>
      <i val="0"/>
      <strike val="0"/>
      <u val="none"/>
      <sz val="22"/>
      <color rgb="FFFF0000"/>
      <name val="Times New Roman"/>
    </font>
    <font>
      <b val="1"/>
      <i val="0"/>
      <strike val="0"/>
      <u val="none"/>
      <sz val="18"/>
      <color rgb="FF000000"/>
      <name val="Times New Roman"/>
    </font>
    <font>
      <b val="0"/>
      <i val="0"/>
      <strike val="0"/>
      <u val="none"/>
      <sz val="16"/>
      <color rgb="FF000000"/>
      <name val="Times New Roman"/>
    </font>
    <font>
      <b val="0"/>
      <i val="0"/>
      <strike val="0"/>
      <u val="none"/>
      <sz val="10"/>
      <color rgb="FF000000"/>
      <name val="Times New Roman"/>
    </font>
  </fonts>
  <fills count="6">
    <fill>
      <patternFill patternType="none"/>
    </fill>
    <fill>
      <patternFill patternType="gray125">
        <fgColor rgb="FFFFFFFF"/>
        <bgColor rgb="FF000000"/>
      </patternFill>
    </fill>
    <fill>
      <patternFill patternType="solid">
        <fgColor rgb="FFFFC000"/>
        <bgColor rgb="FF000000"/>
      </patternFill>
    </fill>
    <fill>
      <patternFill patternType="solid">
        <fgColor rgb="FFFFFF00"/>
        <bgColor rgb="FF000000"/>
      </patternFill>
    </fill>
    <fill>
      <patternFill patternType="solid">
        <fgColor rgb="FFFDE9D9"/>
        <bgColor rgb="FF000000"/>
      </patternFill>
    </fill>
    <fill>
      <patternFill patternType="solid">
        <fgColor rgb="FFD8E4BC"/>
        <bgColor rgb="FF000000"/>
      </patternFill>
    </fill>
  </fills>
  <borders count="2">
    <border/>
    <border>
      <left style="thin">
        <color rgb="000000"/>
      </left>
      <right style="thin">
        <color rgb="000000"/>
      </right>
      <top style="thin">
        <color rgb="000000"/>
      </top>
      <bottom style="thin">
        <color rgb="000000"/>
      </bottom>
    </border>
  </borders>
  <cellStyleXfs count="1">
    <xf numFmtId="0" fontId="0" fillId="0" borderId="0"/>
  </cellStyleXfs>
  <cellXfs count="12">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3" numFmtId="0" fillId="2" borderId="1" applyFont="1" applyNumberFormat="0" applyFill="1" applyBorder="1" applyAlignment="1">
      <alignment horizontal="center" vertical="center" textRotation="0" wrapText="false" shrinkToFit="false"/>
    </xf>
    <xf xfId="0" fontId="4" numFmtId="0" fillId="3" borderId="1" applyFont="1" applyNumberFormat="0" applyFill="1" applyBorder="1" applyAlignment="1">
      <alignment horizontal="left" vertical="center" textRotation="0" wrapText="false" shrinkToFit="false"/>
    </xf>
    <xf xfId="0" fontId="4" numFmtId="0" fillId="4" borderId="1" applyFont="1" applyNumberFormat="0" applyFill="1" applyBorder="1" applyAlignment="1">
      <alignment horizontal="left" vertical="center" textRotation="0" wrapText="false" shrinkToFit="false"/>
    </xf>
    <xf xfId="0" fontId="4" numFmtId="3" fillId="0" borderId="1" applyFont="1" applyNumberFormat="1" applyFill="0" applyBorder="1" applyAlignment="0">
      <alignment horizontal="general" vertical="bottom" textRotation="0" wrapText="false" shrinkToFit="false"/>
    </xf>
    <xf xfId="0" fontId="3" numFmtId="0" fillId="5" borderId="1" applyFont="1" applyNumberFormat="0" applyFill="1" applyBorder="1" applyAlignment="0">
      <alignment horizontal="general" vertical="bottom" textRotation="0" wrapText="false" shrinkToFit="false"/>
    </xf>
    <xf xfId="0" fontId="3" numFmtId="0" fillId="5" borderId="1" applyFont="1" applyNumberFormat="0" applyFill="1" applyBorder="1" applyAlignment="1">
      <alignment horizontal="center" vertical="center" textRotation="0" wrapText="false" shrinkToFit="false"/>
    </xf>
    <xf xfId="0" fontId="4" numFmtId="10" fillId="0" borderId="1" applyFont="1" applyNumberFormat="1" applyFill="0" applyBorder="1" applyAlignment="0">
      <alignment horizontal="general" vertical="bottom" textRotation="0" wrapText="false" shrinkToFit="false"/>
    </xf>
    <xf xfId="0" fontId="4" numFmtId="3" fillId="3" borderId="1" applyFont="1" applyNumberFormat="1" applyFill="1" applyBorder="1" applyAlignment="1">
      <alignment horizontal="left" vertical="center" textRotation="0" wrapText="false" shrinkToFit="false"/>
    </xf>
    <xf xfId="0" fontId="4" numFmtId="10" fillId="3" borderId="1" applyFont="1" applyNumberFormat="1" applyFill="1" applyBorder="1" applyAlignment="1">
      <alignment horizontal="lef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AC65"/>
  <sheetViews>
    <sheetView tabSelected="1" workbookViewId="0" showGridLines="true" showRowColHeaders="1">
      <selection activeCell="D58" sqref="D58"/>
    </sheetView>
  </sheetViews>
  <sheetFormatPr defaultRowHeight="14.4" outlineLevelRow="0" outlineLevelCol="0"/>
  <cols>
    <col min="1" max="1" width="30" customWidth="true" style="0"/>
    <col min="2" max="2" width="30" customWidth="true" style="0"/>
    <col min="3" max="3" width="30" customWidth="true" style="0"/>
    <col min="4" max="4" width="30" customWidth="true" style="0"/>
    <col min="5" max="5" width="30" customWidth="true" style="0"/>
    <col min="6" max="6" width="30" customWidth="true" style="0"/>
    <col min="7" max="7" width="30" customWidth="true" style="0"/>
    <col min="8" max="8" width="20" customWidth="true" style="0"/>
    <col min="9" max="9" width="30" customWidth="true" style="0"/>
    <col min="10" max="10" width="30" customWidth="true" style="0"/>
    <col min="11" max="11" width="30" customWidth="true" style="0"/>
    <col min="12" max="12" width="30" customWidth="true" style="0"/>
    <col min="13" max="13" width="30" customWidth="true" style="0"/>
    <col min="14" max="14" width="30" customWidth="true" style="0"/>
    <col min="15" max="15" width="30" customWidth="true" style="0"/>
    <col min="16" max="16" width="30" customWidth="true" style="0"/>
    <col min="17" max="17" width="30" customWidth="true" style="0"/>
    <col min="18" max="18" width="30" customWidth="true" style="0"/>
    <col min="19" max="19" width="30" customWidth="true" style="0"/>
    <col min="20" max="20" width="30" customWidth="true" style="0"/>
    <col min="21" max="21" width="30" customWidth="true" style="0"/>
    <col min="22" max="22" width="30" customWidth="true" style="0"/>
    <col min="23" max="23" width="30" customWidth="true" style="0"/>
    <col min="24" max="24" width="30" customWidth="true" style="0"/>
    <col min="25" max="25" width="30" customWidth="true" style="0"/>
  </cols>
  <sheetData>
    <row r="1" spans="1:29" customHeight="1" ht="30">
      <c r="A1" s="1" t="s">
        <v>0</v>
      </c>
      <c r="B1" s="1"/>
      <c r="C1" s="1"/>
      <c r="D1" s="1"/>
      <c r="E1" s="1"/>
      <c r="F1" s="1"/>
      <c r="G1" s="1"/>
      <c r="H1" s="1"/>
      <c r="I1" s="1"/>
      <c r="J1" s="1"/>
      <c r="K1" s="1"/>
      <c r="L1" s="1"/>
      <c r="M1" s="1"/>
      <c r="N1" s="1"/>
      <c r="O1" s="1"/>
      <c r="P1" s="1"/>
      <c r="Q1" s="1"/>
      <c r="R1" s="1"/>
      <c r="S1" s="1"/>
      <c r="T1" s="1"/>
      <c r="U1" s="1"/>
      <c r="V1" s="1"/>
      <c r="W1" s="1"/>
      <c r="X1" s="1"/>
      <c r="Y1" s="1"/>
    </row>
    <row r="2" spans="1:29" customHeight="1" ht="28">
      <c r="A2" s="2" t="s">
        <v>1</v>
      </c>
      <c r="B2" s="2"/>
      <c r="C2" s="2"/>
      <c r="D2" s="2"/>
      <c r="E2" s="2"/>
      <c r="F2" s="2"/>
      <c r="G2" s="2"/>
      <c r="H2" s="2"/>
      <c r="I2" s="2"/>
      <c r="J2" s="2"/>
      <c r="K2" s="2"/>
      <c r="L2" s="2"/>
      <c r="M2" s="2"/>
      <c r="N2" s="2"/>
      <c r="O2" s="2"/>
      <c r="P2" s="2"/>
      <c r="Q2" s="2"/>
      <c r="R2" s="2"/>
      <c r="S2" s="2"/>
      <c r="T2" s="2"/>
      <c r="U2" s="2"/>
      <c r="V2" s="2"/>
      <c r="W2" s="2"/>
      <c r="X2" s="2"/>
      <c r="Y2" s="2"/>
    </row>
    <row r="5" spans="1:29">
      <c r="A5" s="3" t="s">
        <v>2</v>
      </c>
      <c r="E5" s="3" t="s">
        <v>2</v>
      </c>
      <c r="F5" s="7" t="s">
        <v>3</v>
      </c>
      <c r="G5" s="7"/>
      <c r="H5" s="7"/>
      <c r="I5" s="7" t="s">
        <v>4</v>
      </c>
      <c r="J5" s="7"/>
      <c r="K5" s="7"/>
      <c r="L5" s="7" t="s">
        <v>5</v>
      </c>
      <c r="M5" s="8"/>
    </row>
    <row r="6" spans="1:29">
      <c r="A6" s="4" t="s">
        <v>6</v>
      </c>
      <c r="B6" s="4" t="s">
        <v>7</v>
      </c>
      <c r="C6" s="4" t="s">
        <v>8</v>
      </c>
      <c r="E6" s="4" t="s">
        <v>9</v>
      </c>
      <c r="F6" s="4" t="s">
        <v>10</v>
      </c>
      <c r="G6" s="4" t="s">
        <v>11</v>
      </c>
      <c r="H6" s="4" t="s">
        <v>12</v>
      </c>
      <c r="I6" s="4" t="s">
        <v>10</v>
      </c>
      <c r="J6" s="4" t="s">
        <v>11</v>
      </c>
      <c r="K6" s="4" t="s">
        <v>13</v>
      </c>
      <c r="L6" s="4" t="s">
        <v>10</v>
      </c>
      <c r="M6" s="4" t="s">
        <v>11</v>
      </c>
    </row>
    <row r="7" spans="1:29">
      <c r="A7" s="5" t="s">
        <v>14</v>
      </c>
      <c r="B7" s="6">
        <v>233</v>
      </c>
      <c r="C7" s="6">
        <v>401286436</v>
      </c>
      <c r="E7" s="5" t="s">
        <v>15</v>
      </c>
      <c r="F7" s="6">
        <v>202</v>
      </c>
      <c r="G7" s="6">
        <v>353139040</v>
      </c>
      <c r="H7" s="9" t="str">
        <f>ROUND((F7/L7),4)</f>
        <v>0</v>
      </c>
      <c r="I7" s="6">
        <v>2</v>
      </c>
      <c r="J7" s="6">
        <v>2904600</v>
      </c>
      <c r="K7" s="9" t="str">
        <f>ROUND((I7/L7),4)</f>
        <v>0</v>
      </c>
      <c r="L7" s="6" t="str">
        <f>SUM(F7,I7)</f>
        <v>0</v>
      </c>
      <c r="M7" s="6" t="str">
        <f>SUM(G7,J7)</f>
        <v>0</v>
      </c>
    </row>
    <row r="8" spans="1:29">
      <c r="A8" s="5" t="s">
        <v>16</v>
      </c>
      <c r="B8" s="6">
        <v>11</v>
      </c>
      <c r="C8" s="6">
        <v>13848510</v>
      </c>
      <c r="E8" s="5" t="s">
        <v>17</v>
      </c>
      <c r="F8" s="6">
        <v>18</v>
      </c>
      <c r="G8" s="6">
        <v>28657400</v>
      </c>
      <c r="H8" s="9" t="str">
        <f>ROUND((F8/L8),4)</f>
        <v>0</v>
      </c>
      <c r="I8" s="6">
        <v>2</v>
      </c>
      <c r="J8" s="6">
        <v>2084600</v>
      </c>
      <c r="K8" s="9" t="str">
        <f>ROUND((I8/L8),4)</f>
        <v>0</v>
      </c>
      <c r="L8" s="6" t="str">
        <f>SUM(F8,I8)</f>
        <v>0</v>
      </c>
      <c r="M8" s="6" t="str">
        <f>SUM(G8,J8)</f>
        <v>0</v>
      </c>
    </row>
    <row r="9" spans="1:29">
      <c r="A9" s="5" t="s">
        <v>18</v>
      </c>
      <c r="B9" s="6" t="str">
        <f>SUM(B7,B8)</f>
        <v>0</v>
      </c>
      <c r="C9" s="6" t="str">
        <f>SUM(C7,C8)</f>
        <v>0</v>
      </c>
      <c r="E9" s="5" t="s">
        <v>19</v>
      </c>
      <c r="F9" s="6">
        <v>11</v>
      </c>
      <c r="G9" s="6">
        <v>16980547</v>
      </c>
      <c r="H9" s="9" t="str">
        <f>ROUND((F9/L9),4)</f>
        <v>0</v>
      </c>
      <c r="I9" s="6">
        <v>7</v>
      </c>
      <c r="J9" s="6">
        <v>8859310</v>
      </c>
      <c r="K9" s="9" t="str">
        <f>ROUND((I9/L9),4)</f>
        <v>0</v>
      </c>
      <c r="L9" s="6" t="str">
        <f>SUM(F9,I9)</f>
        <v>0</v>
      </c>
      <c r="M9" s="6" t="str">
        <f>SUM(G9,J9)</f>
        <v>0</v>
      </c>
    </row>
    <row r="10" spans="1:29">
      <c r="E10" s="5" t="s">
        <v>20</v>
      </c>
      <c r="F10" s="6">
        <v>0</v>
      </c>
      <c r="G10" s="6">
        <v>0</v>
      </c>
      <c r="H10" s="9">
        <v>0</v>
      </c>
      <c r="I10" s="6">
        <v>0</v>
      </c>
      <c r="J10" s="6">
        <v>0</v>
      </c>
      <c r="K10" s="9">
        <v>0</v>
      </c>
      <c r="L10" s="6" t="str">
        <f>SUM(F10,I10)</f>
        <v>0</v>
      </c>
      <c r="M10" s="6" t="str">
        <f>SUM(G10,J10)</f>
        <v>0</v>
      </c>
    </row>
    <row r="11" spans="1:29">
      <c r="E11" s="5" t="s">
        <v>21</v>
      </c>
      <c r="F11" s="6">
        <v>0</v>
      </c>
      <c r="G11" s="6">
        <v>0</v>
      </c>
      <c r="H11" s="9">
        <v>0</v>
      </c>
      <c r="I11" s="6">
        <v>0</v>
      </c>
      <c r="J11" s="6">
        <v>0</v>
      </c>
      <c r="K11" s="9">
        <v>0</v>
      </c>
      <c r="L11" s="6" t="str">
        <f>SUM(F11,I11)</f>
        <v>0</v>
      </c>
      <c r="M11" s="6" t="str">
        <f>SUM(G11,J11)</f>
        <v>0</v>
      </c>
    </row>
    <row r="12" spans="1:29">
      <c r="E12" s="5" t="s">
        <v>22</v>
      </c>
      <c r="F12" s="6">
        <v>0</v>
      </c>
      <c r="G12" s="6">
        <v>0</v>
      </c>
      <c r="H12" s="9">
        <v>0</v>
      </c>
      <c r="I12" s="6">
        <v>0</v>
      </c>
      <c r="J12" s="6">
        <v>0</v>
      </c>
      <c r="K12" s="9">
        <v>0</v>
      </c>
      <c r="L12" s="6" t="str">
        <f>SUM(F12,I12)</f>
        <v>0</v>
      </c>
      <c r="M12" s="6" t="str">
        <f>SUM(G12,J12)</f>
        <v>0</v>
      </c>
    </row>
    <row r="13" spans="1:29">
      <c r="E13" s="5" t="s">
        <v>23</v>
      </c>
      <c r="F13" s="6">
        <v>0</v>
      </c>
      <c r="G13" s="6">
        <v>0</v>
      </c>
      <c r="H13" s="9">
        <v>0</v>
      </c>
      <c r="I13" s="6">
        <v>0</v>
      </c>
      <c r="J13" s="6">
        <v>0</v>
      </c>
      <c r="K13" s="9">
        <v>0</v>
      </c>
      <c r="L13" s="6" t="str">
        <f>SUM(F13,I13)</f>
        <v>0</v>
      </c>
      <c r="M13" s="6" t="str">
        <f>SUM(G13,J13)</f>
        <v>0</v>
      </c>
    </row>
    <row r="14" spans="1:29">
      <c r="E14" s="5" t="s">
        <v>24</v>
      </c>
      <c r="F14" s="6">
        <v>0</v>
      </c>
      <c r="G14" s="6">
        <v>0</v>
      </c>
      <c r="H14" s="9">
        <v>0</v>
      </c>
      <c r="I14" s="6">
        <v>0</v>
      </c>
      <c r="J14" s="6">
        <v>0</v>
      </c>
      <c r="K14" s="9">
        <v>0</v>
      </c>
      <c r="L14" s="6" t="str">
        <f>SUM(F14,I14)</f>
        <v>0</v>
      </c>
      <c r="M14" s="6" t="str">
        <f>SUM(G14,J14)</f>
        <v>0</v>
      </c>
    </row>
    <row r="15" spans="1:29">
      <c r="E15" s="5" t="s">
        <v>25</v>
      </c>
      <c r="F15" s="6">
        <v>0</v>
      </c>
      <c r="G15" s="6">
        <v>0</v>
      </c>
      <c r="H15" s="9">
        <v>0</v>
      </c>
      <c r="I15" s="6">
        <v>0</v>
      </c>
      <c r="J15" s="6">
        <v>0</v>
      </c>
      <c r="K15" s="9">
        <v>0</v>
      </c>
      <c r="L15" s="6" t="str">
        <f>SUM(F15,I15)</f>
        <v>0</v>
      </c>
      <c r="M15" s="6" t="str">
        <f>SUM(G15,J15)</f>
        <v>0</v>
      </c>
    </row>
    <row r="16" spans="1:29">
      <c r="E16" s="5" t="s">
        <v>26</v>
      </c>
      <c r="F16" s="6">
        <v>2</v>
      </c>
      <c r="G16" s="6">
        <v>2509449</v>
      </c>
      <c r="H16" s="9" t="str">
        <f>ROUND((F16/L16),4)</f>
        <v>0</v>
      </c>
      <c r="I16" s="6">
        <v>0</v>
      </c>
      <c r="J16" s="6">
        <v>0</v>
      </c>
      <c r="K16" s="9" t="str">
        <f>ROUND((I16/L16),4)</f>
        <v>0</v>
      </c>
      <c r="L16" s="6" t="str">
        <f>SUM(F16,I16)</f>
        <v>0</v>
      </c>
      <c r="M16" s="6" t="str">
        <f>SUM(G16,J16)</f>
        <v>0</v>
      </c>
    </row>
    <row r="17" spans="1:29">
      <c r="E17" s="5" t="s">
        <v>27</v>
      </c>
      <c r="F17" s="6">
        <v>0</v>
      </c>
      <c r="G17" s="6">
        <v>0</v>
      </c>
      <c r="H17" s="9">
        <v>0</v>
      </c>
      <c r="I17" s="6">
        <v>0</v>
      </c>
      <c r="J17" s="6">
        <v>0</v>
      </c>
      <c r="K17" s="9">
        <v>0</v>
      </c>
      <c r="L17" s="6" t="str">
        <f>SUM(F17,I17)</f>
        <v>0</v>
      </c>
      <c r="M17" s="6" t="str">
        <f>SUM(G17,J17)</f>
        <v>0</v>
      </c>
    </row>
    <row r="18" spans="1:29">
      <c r="E18" t="s">
        <v>28</v>
      </c>
      <c r="F18">
        <v>0</v>
      </c>
      <c r="G18">
        <v>0</v>
      </c>
      <c r="H18">
        <v>0</v>
      </c>
      <c r="I18">
        <v>0</v>
      </c>
      <c r="J18">
        <v>0</v>
      </c>
      <c r="K18">
        <v>0</v>
      </c>
      <c r="L18" t="str">
        <f>SUM(F18,I18)</f>
        <v>0</v>
      </c>
      <c r="M18" t="str">
        <f>SUM(G18,J18)</f>
        <v>0</v>
      </c>
    </row>
    <row r="19" spans="1:29">
      <c r="E19" t="s">
        <v>29</v>
      </c>
      <c r="F19">
        <v>0</v>
      </c>
      <c r="G19">
        <v>0</v>
      </c>
      <c r="H19">
        <v>0</v>
      </c>
      <c r="I19">
        <v>0</v>
      </c>
      <c r="J19">
        <v>0</v>
      </c>
      <c r="K19">
        <v>0</v>
      </c>
      <c r="L19" t="str">
        <f>SUM(F19,I19)</f>
        <v>0</v>
      </c>
      <c r="M19" t="str">
        <f>SUM(G19,J19)</f>
        <v>0</v>
      </c>
    </row>
    <row r="20" spans="1:29">
      <c r="A20" s="3" t="s">
        <v>3</v>
      </c>
    </row>
    <row r="21" spans="1:29">
      <c r="A21" s="4" t="s">
        <v>30</v>
      </c>
      <c r="B21" s="4" t="s">
        <v>18</v>
      </c>
      <c r="C21" s="4"/>
      <c r="D21" s="4" t="s">
        <v>31</v>
      </c>
      <c r="E21" s="4"/>
      <c r="F21" s="4" t="s">
        <v>32</v>
      </c>
      <c r="G21" s="4"/>
      <c r="H21" s="4" t="s">
        <v>19</v>
      </c>
      <c r="I21" s="4"/>
      <c r="J21" s="4" t="s">
        <v>20</v>
      </c>
      <c r="K21" s="4"/>
      <c r="L21" s="4" t="s">
        <v>21</v>
      </c>
      <c r="M21" s="4"/>
      <c r="N21" s="4" t="s">
        <v>22</v>
      </c>
      <c r="O21" s="4"/>
      <c r="P21" s="4" t="s">
        <v>23</v>
      </c>
      <c r="Q21" s="4"/>
      <c r="R21" s="4" t="s">
        <v>24</v>
      </c>
      <c r="S21" s="4"/>
      <c r="T21" s="4" t="s">
        <v>25</v>
      </c>
      <c r="U21" s="4"/>
      <c r="V21" s="4" t="s">
        <v>26</v>
      </c>
      <c r="W21" s="4"/>
      <c r="X21" s="4" t="s">
        <v>27</v>
      </c>
      <c r="Y21" s="4"/>
    </row>
    <row r="22" spans="1:29">
      <c r="A22" s="4"/>
      <c r="B22" s="4" t="s">
        <v>10</v>
      </c>
      <c r="C22" s="4" t="s">
        <v>11</v>
      </c>
      <c r="D22" s="4" t="s">
        <v>10</v>
      </c>
      <c r="E22" s="4" t="s">
        <v>11</v>
      </c>
      <c r="F22" s="4" t="s">
        <v>10</v>
      </c>
      <c r="G22" s="4" t="s">
        <v>11</v>
      </c>
      <c r="H22" s="4" t="s">
        <v>10</v>
      </c>
      <c r="I22" s="4" t="s">
        <v>11</v>
      </c>
      <c r="J22" s="4" t="s">
        <v>10</v>
      </c>
      <c r="K22" s="4" t="s">
        <v>11</v>
      </c>
      <c r="L22" s="4" t="s">
        <v>10</v>
      </c>
      <c r="M22" s="4" t="s">
        <v>11</v>
      </c>
      <c r="N22" s="4" t="s">
        <v>10</v>
      </c>
      <c r="O22" s="4" t="s">
        <v>11</v>
      </c>
      <c r="P22" s="4" t="s">
        <v>10</v>
      </c>
      <c r="Q22" s="4" t="s">
        <v>11</v>
      </c>
      <c r="R22" s="4" t="s">
        <v>10</v>
      </c>
      <c r="S22" s="4" t="s">
        <v>11</v>
      </c>
      <c r="T22" s="4" t="s">
        <v>10</v>
      </c>
      <c r="U22" s="4" t="s">
        <v>11</v>
      </c>
      <c r="V22" s="4" t="s">
        <v>10</v>
      </c>
      <c r="W22" s="4" t="s">
        <v>11</v>
      </c>
      <c r="X22" s="4" t="s">
        <v>10</v>
      </c>
      <c r="Y22" s="4" t="s">
        <v>11</v>
      </c>
    </row>
    <row r="23" spans="1:29">
      <c r="A23" s="5" t="s">
        <v>18</v>
      </c>
      <c r="B23" s="6" t="str">
        <f>SUM(D23,F23,H23,J23,L23,N23,P23,R23,T23,V23,X23)</f>
        <v>0</v>
      </c>
      <c r="C23" s="6" t="str">
        <f>SUM(E23,G23,I23,K23,M23,O23,Q23,S23,U23,W23,Y23)</f>
        <v>0</v>
      </c>
      <c r="D23" s="6" t="str">
        <f>SUM(D24:D32)</f>
        <v>0</v>
      </c>
      <c r="E23" s="6" t="str">
        <f>SUM(E24:E32)</f>
        <v>0</v>
      </c>
      <c r="F23" s="6" t="str">
        <f>SUM(F24:F32)</f>
        <v>0</v>
      </c>
      <c r="G23" s="6" t="str">
        <f>SUM(G24:G32)</f>
        <v>0</v>
      </c>
      <c r="H23" s="6" t="str">
        <f>SUM(H24:H32)</f>
        <v>0</v>
      </c>
      <c r="I23" s="6" t="str">
        <f>SUM(I24:I32)</f>
        <v>0</v>
      </c>
      <c r="J23" s="6" t="str">
        <f>SUM(J24:J32)</f>
        <v>0</v>
      </c>
      <c r="K23" s="6" t="str">
        <f>SUM(K24:K32)</f>
        <v>0</v>
      </c>
      <c r="L23" s="6" t="str">
        <f>SUM(L24:L32)</f>
        <v>0</v>
      </c>
      <c r="M23" s="6" t="str">
        <f>SUM(M24:M32)</f>
        <v>0</v>
      </c>
      <c r="N23" s="6" t="str">
        <f>SUM(N24:N32)</f>
        <v>0</v>
      </c>
      <c r="O23" s="6" t="str">
        <f>SUM(O24:O32)</f>
        <v>0</v>
      </c>
      <c r="P23" s="6" t="str">
        <f>SUM(P24:P32)</f>
        <v>0</v>
      </c>
      <c r="Q23" s="6" t="str">
        <f>SUM(Q24:Q32)</f>
        <v>0</v>
      </c>
      <c r="R23" s="6" t="str">
        <f>SUM(R24:R32)</f>
        <v>0</v>
      </c>
      <c r="S23" s="6" t="str">
        <f>SUM(S24:S32)</f>
        <v>0</v>
      </c>
      <c r="T23" s="6" t="str">
        <f>SUM(T24:T32)</f>
        <v>0</v>
      </c>
      <c r="U23" s="6" t="str">
        <f>SUM(U24:U32)</f>
        <v>0</v>
      </c>
      <c r="V23" s="6" t="str">
        <f>SUM(V24:V32)</f>
        <v>0</v>
      </c>
      <c r="W23" s="6" t="str">
        <f>SUM(W24:W32)</f>
        <v>0</v>
      </c>
      <c r="X23" s="6" t="str">
        <f>SUM(X24:X32)</f>
        <v>0</v>
      </c>
      <c r="Y23" s="6" t="str">
        <f>SUM(Y24:Y32)</f>
        <v>0</v>
      </c>
    </row>
    <row r="24" spans="1:29">
      <c r="A24" s="5" t="s">
        <v>33</v>
      </c>
      <c r="B24" s="6" t="str">
        <f>SUM(D24,F24,H24,J24,L24,N24,P24,R24,T24,V24,X24)</f>
        <v>0</v>
      </c>
      <c r="C24" s="6" t="str">
        <f>SUM(E24,G24,I24,K24,M24,O24,Q24,S24,U24,W24,Y24)</f>
        <v>0</v>
      </c>
      <c r="D24" s="6">
        <v>89</v>
      </c>
      <c r="E24" s="6">
        <v>118793700</v>
      </c>
      <c r="F24" s="6">
        <v>10</v>
      </c>
      <c r="G24" s="6">
        <v>12466000</v>
      </c>
      <c r="H24" s="6">
        <v>4</v>
      </c>
      <c r="I24" s="6">
        <v>5786952</v>
      </c>
      <c r="J24" s="6">
        <v>0</v>
      </c>
      <c r="K24" s="6">
        <v>0</v>
      </c>
      <c r="L24" s="6">
        <v>0</v>
      </c>
      <c r="M24" s="6">
        <v>0</v>
      </c>
      <c r="N24" s="6">
        <v>0</v>
      </c>
      <c r="O24" s="6">
        <v>0</v>
      </c>
      <c r="P24" s="6">
        <v>0</v>
      </c>
      <c r="Q24" s="6">
        <v>0</v>
      </c>
      <c r="R24" s="6">
        <v>0</v>
      </c>
      <c r="S24" s="6">
        <v>0</v>
      </c>
      <c r="T24" s="6">
        <v>0</v>
      </c>
      <c r="U24" s="6">
        <v>0</v>
      </c>
      <c r="V24" s="6">
        <v>1</v>
      </c>
      <c r="W24" s="6">
        <v>676359</v>
      </c>
      <c r="X24" s="6">
        <v>0</v>
      </c>
      <c r="Y24" s="6">
        <v>0</v>
      </c>
      <c r="Z24">
        <v>0</v>
      </c>
      <c r="AA24">
        <v>0</v>
      </c>
      <c r="AB24">
        <v>0</v>
      </c>
      <c r="AC24">
        <v>0</v>
      </c>
    </row>
    <row r="25" spans="1:29">
      <c r="A25" s="5" t="s">
        <v>34</v>
      </c>
      <c r="B25" s="6" t="str">
        <f>SUM(D25,F25,H25,J25,L25,N25,P25,R25,T25,V25,X25)</f>
        <v>0</v>
      </c>
      <c r="C25" s="6" t="str">
        <f>SUM(E25,G25,I25,K25,M25,O25,Q25,S25,U25,W25,Y25)</f>
        <v>0</v>
      </c>
      <c r="D25" s="6">
        <v>3</v>
      </c>
      <c r="E25" s="6">
        <v>4254900</v>
      </c>
      <c r="F25" s="6">
        <v>3</v>
      </c>
      <c r="G25" s="6">
        <v>4098900</v>
      </c>
      <c r="H25" s="6">
        <v>0</v>
      </c>
      <c r="I25" s="6">
        <v>0</v>
      </c>
      <c r="J25" s="6">
        <v>0</v>
      </c>
      <c r="K25" s="6">
        <v>0</v>
      </c>
      <c r="L25" s="6">
        <v>0</v>
      </c>
      <c r="M25" s="6">
        <v>0</v>
      </c>
      <c r="N25" s="6">
        <v>0</v>
      </c>
      <c r="O25" s="6">
        <v>0</v>
      </c>
      <c r="P25" s="6">
        <v>0</v>
      </c>
      <c r="Q25" s="6">
        <v>0</v>
      </c>
      <c r="R25" s="6">
        <v>0</v>
      </c>
      <c r="S25" s="6">
        <v>0</v>
      </c>
      <c r="T25" s="6">
        <v>0</v>
      </c>
      <c r="U25" s="6">
        <v>0</v>
      </c>
      <c r="V25" s="6">
        <v>0</v>
      </c>
      <c r="W25" s="6">
        <v>0</v>
      </c>
      <c r="X25" s="6">
        <v>0</v>
      </c>
      <c r="Y25" s="6">
        <v>0</v>
      </c>
      <c r="Z25">
        <v>0</v>
      </c>
      <c r="AA25">
        <v>0</v>
      </c>
      <c r="AB25">
        <v>0</v>
      </c>
      <c r="AC25">
        <v>0</v>
      </c>
    </row>
    <row r="26" spans="1:29">
      <c r="A26" s="5" t="s">
        <v>35</v>
      </c>
      <c r="B26" s="6" t="str">
        <f>SUM(D26,F26,H26,J26,L26,N26,P26,R26,T26,V26,X26)</f>
        <v>0</v>
      </c>
      <c r="C26" s="6" t="str">
        <f>SUM(E26,G26,I26,K26,M26,O26,Q26,S26,U26,W26,Y26)</f>
        <v>0</v>
      </c>
      <c r="D26" s="6">
        <v>20</v>
      </c>
      <c r="E26" s="6">
        <v>57769000</v>
      </c>
      <c r="F26" s="6">
        <v>3</v>
      </c>
      <c r="G26" s="6">
        <v>8893900</v>
      </c>
      <c r="H26" s="6">
        <v>3</v>
      </c>
      <c r="I26" s="6">
        <v>8550870</v>
      </c>
      <c r="J26" s="6">
        <v>0</v>
      </c>
      <c r="K26" s="6">
        <v>0</v>
      </c>
      <c r="L26" s="6">
        <v>0</v>
      </c>
      <c r="M26" s="6">
        <v>0</v>
      </c>
      <c r="N26" s="6">
        <v>0</v>
      </c>
      <c r="O26" s="6">
        <v>0</v>
      </c>
      <c r="P26" s="6">
        <v>0</v>
      </c>
      <c r="Q26" s="6">
        <v>0</v>
      </c>
      <c r="R26" s="6">
        <v>0</v>
      </c>
      <c r="S26" s="6">
        <v>0</v>
      </c>
      <c r="T26" s="6">
        <v>0</v>
      </c>
      <c r="U26" s="6">
        <v>0</v>
      </c>
      <c r="V26" s="6">
        <v>0</v>
      </c>
      <c r="W26" s="6">
        <v>0</v>
      </c>
      <c r="X26" s="6">
        <v>0</v>
      </c>
      <c r="Y26" s="6">
        <v>0</v>
      </c>
      <c r="Z26">
        <v>0</v>
      </c>
      <c r="AA26">
        <v>0</v>
      </c>
      <c r="AB26">
        <v>0</v>
      </c>
      <c r="AC26">
        <v>0</v>
      </c>
    </row>
    <row r="27" spans="1:29">
      <c r="A27" s="5" t="s">
        <v>36</v>
      </c>
      <c r="B27" s="6" t="str">
        <f>SUM(D27,F27,H27,J27,L27,N27,P27,R27,T27,V27,X27)</f>
        <v>0</v>
      </c>
      <c r="C27" s="6" t="str">
        <f>SUM(E27,G27,I27,K27,M27,O27,Q27,S27,U27,W27,Y27)</f>
        <v>0</v>
      </c>
      <c r="D27" s="6">
        <v>49</v>
      </c>
      <c r="E27" s="6">
        <v>95894200</v>
      </c>
      <c r="F27" s="6">
        <v>0</v>
      </c>
      <c r="G27" s="6">
        <v>0</v>
      </c>
      <c r="H27" s="6">
        <v>0</v>
      </c>
      <c r="I27" s="6">
        <v>0</v>
      </c>
      <c r="J27" s="6">
        <v>0</v>
      </c>
      <c r="K27" s="6">
        <v>0</v>
      </c>
      <c r="L27" s="6">
        <v>0</v>
      </c>
      <c r="M27" s="6">
        <v>0</v>
      </c>
      <c r="N27" s="6">
        <v>0</v>
      </c>
      <c r="O27" s="6">
        <v>0</v>
      </c>
      <c r="P27" s="6">
        <v>0</v>
      </c>
      <c r="Q27" s="6">
        <v>0</v>
      </c>
      <c r="R27" s="6">
        <v>0</v>
      </c>
      <c r="S27" s="6">
        <v>0</v>
      </c>
      <c r="T27" s="6">
        <v>0</v>
      </c>
      <c r="U27" s="6">
        <v>0</v>
      </c>
      <c r="V27" s="6">
        <v>0</v>
      </c>
      <c r="W27" s="6">
        <v>0</v>
      </c>
      <c r="X27" s="6">
        <v>0</v>
      </c>
      <c r="Y27" s="6">
        <v>0</v>
      </c>
      <c r="Z27">
        <v>0</v>
      </c>
      <c r="AA27">
        <v>0</v>
      </c>
      <c r="AB27">
        <v>0</v>
      </c>
      <c r="AC27">
        <v>0</v>
      </c>
    </row>
    <row r="28" spans="1:29">
      <c r="A28" s="5" t="s">
        <v>37</v>
      </c>
      <c r="B28" s="6" t="str">
        <f>SUM(D28,F28,H28,J28,L28,N28,P28,R28,T28,V28,X28)</f>
        <v>0</v>
      </c>
      <c r="C28" s="6" t="str">
        <f>SUM(E28,G28,I28,K28,M28,O28,Q28,S28,U28,W28,Y28)</f>
        <v>0</v>
      </c>
      <c r="D28" s="6">
        <v>11</v>
      </c>
      <c r="E28" s="6">
        <v>29051340</v>
      </c>
      <c r="F28" s="6">
        <v>1</v>
      </c>
      <c r="G28" s="6">
        <v>597300</v>
      </c>
      <c r="H28" s="6">
        <v>0</v>
      </c>
      <c r="I28" s="6">
        <v>0</v>
      </c>
      <c r="J28" s="6">
        <v>0</v>
      </c>
      <c r="K28" s="6">
        <v>0</v>
      </c>
      <c r="L28" s="6">
        <v>0</v>
      </c>
      <c r="M28" s="6">
        <v>0</v>
      </c>
      <c r="N28" s="6">
        <v>0</v>
      </c>
      <c r="O28" s="6">
        <v>0</v>
      </c>
      <c r="P28" s="6">
        <v>0</v>
      </c>
      <c r="Q28" s="6">
        <v>0</v>
      </c>
      <c r="R28" s="6">
        <v>0</v>
      </c>
      <c r="S28" s="6">
        <v>0</v>
      </c>
      <c r="T28" s="6">
        <v>0</v>
      </c>
      <c r="U28" s="6">
        <v>0</v>
      </c>
      <c r="V28" s="6">
        <v>0</v>
      </c>
      <c r="W28" s="6">
        <v>0</v>
      </c>
      <c r="X28" s="6">
        <v>0</v>
      </c>
      <c r="Y28" s="6">
        <v>0</v>
      </c>
      <c r="Z28">
        <v>0</v>
      </c>
      <c r="AA28">
        <v>0</v>
      </c>
      <c r="AB28">
        <v>0</v>
      </c>
      <c r="AC28">
        <v>0</v>
      </c>
    </row>
    <row r="29" spans="1:29">
      <c r="A29" s="5" t="s">
        <v>38</v>
      </c>
      <c r="B29" s="6" t="str">
        <f>SUM(D29,F29,H29,J29,L29,N29,P29,R29,T29,V29,X29)</f>
        <v>0</v>
      </c>
      <c r="C29" s="6" t="str">
        <f>SUM(E29,G29,I29,K29,M29,O29,Q29,S29,U29,W29,Y29)</f>
        <v>0</v>
      </c>
      <c r="D29" s="6">
        <v>7</v>
      </c>
      <c r="E29" s="6">
        <v>7950000</v>
      </c>
      <c r="F29" s="6">
        <v>0</v>
      </c>
      <c r="G29" s="6">
        <v>0</v>
      </c>
      <c r="H29" s="6">
        <v>0</v>
      </c>
      <c r="I29" s="6">
        <v>0</v>
      </c>
      <c r="J29" s="6">
        <v>0</v>
      </c>
      <c r="K29" s="6">
        <v>0</v>
      </c>
      <c r="L29" s="6">
        <v>0</v>
      </c>
      <c r="M29" s="6">
        <v>0</v>
      </c>
      <c r="N29" s="6">
        <v>0</v>
      </c>
      <c r="O29" s="6">
        <v>0</v>
      </c>
      <c r="P29" s="6">
        <v>0</v>
      </c>
      <c r="Q29" s="6">
        <v>0</v>
      </c>
      <c r="R29" s="6">
        <v>0</v>
      </c>
      <c r="S29" s="6">
        <v>0</v>
      </c>
      <c r="T29" s="6">
        <v>0</v>
      </c>
      <c r="U29" s="6">
        <v>0</v>
      </c>
      <c r="V29" s="6">
        <v>0</v>
      </c>
      <c r="W29" s="6">
        <v>0</v>
      </c>
      <c r="X29" s="6">
        <v>0</v>
      </c>
      <c r="Y29" s="6">
        <v>0</v>
      </c>
      <c r="Z29">
        <v>0</v>
      </c>
      <c r="AA29">
        <v>0</v>
      </c>
      <c r="AB29">
        <v>0</v>
      </c>
      <c r="AC29">
        <v>0</v>
      </c>
    </row>
    <row r="30" spans="1:29">
      <c r="A30" s="5" t="s">
        <v>39</v>
      </c>
      <c r="B30" s="6" t="str">
        <f>SUM(D30,F30,H30,J30,L30,N30,P30,R30,T30,V30,X30)</f>
        <v>0</v>
      </c>
      <c r="C30" s="6" t="str">
        <f>SUM(E30,G30,I30,K30,M30,O30,Q30,S30,U30,W30,Y30)</f>
        <v>0</v>
      </c>
      <c r="D30" s="6">
        <v>13</v>
      </c>
      <c r="E30" s="6">
        <v>27716900</v>
      </c>
      <c r="F30" s="6">
        <v>1</v>
      </c>
      <c r="G30" s="6">
        <v>2601300</v>
      </c>
      <c r="H30" s="6">
        <v>0</v>
      </c>
      <c r="I30" s="6">
        <v>0</v>
      </c>
      <c r="J30" s="6">
        <v>0</v>
      </c>
      <c r="K30" s="6">
        <v>0</v>
      </c>
      <c r="L30" s="6">
        <v>0</v>
      </c>
      <c r="M30" s="6">
        <v>0</v>
      </c>
      <c r="N30" s="6">
        <v>0</v>
      </c>
      <c r="O30" s="6">
        <v>0</v>
      </c>
      <c r="P30" s="6">
        <v>0</v>
      </c>
      <c r="Q30" s="6">
        <v>0</v>
      </c>
      <c r="R30" s="6">
        <v>0</v>
      </c>
      <c r="S30" s="6">
        <v>0</v>
      </c>
      <c r="T30" s="6">
        <v>0</v>
      </c>
      <c r="U30" s="6">
        <v>0</v>
      </c>
      <c r="V30" s="6">
        <v>1</v>
      </c>
      <c r="W30" s="6">
        <v>1833090</v>
      </c>
      <c r="X30" s="6">
        <v>0</v>
      </c>
      <c r="Y30" s="6">
        <v>0</v>
      </c>
      <c r="Z30">
        <v>0</v>
      </c>
      <c r="AA30">
        <v>0</v>
      </c>
      <c r="AB30">
        <v>0</v>
      </c>
      <c r="AC30">
        <v>0</v>
      </c>
    </row>
    <row r="31" spans="1:29">
      <c r="A31" s="5" t="s">
        <v>40</v>
      </c>
      <c r="B31" s="6" t="str">
        <f>SUM(D31,F31,H31,J31,L31,N31,P31,R31,T31,V31,X31)</f>
        <v>0</v>
      </c>
      <c r="C31" s="6" t="str">
        <f>SUM(E31,G31,I31,K31,M31,O31,Q31,S31,U31,W31,Y31)</f>
        <v>0</v>
      </c>
      <c r="D31" s="6">
        <v>6</v>
      </c>
      <c r="E31" s="6">
        <v>5389800</v>
      </c>
      <c r="F31" s="6">
        <v>0</v>
      </c>
      <c r="G31" s="6">
        <v>0</v>
      </c>
      <c r="H31" s="6">
        <v>4</v>
      </c>
      <c r="I31" s="6">
        <v>2642725</v>
      </c>
      <c r="J31" s="6">
        <v>0</v>
      </c>
      <c r="K31" s="6">
        <v>0</v>
      </c>
      <c r="L31" s="6">
        <v>0</v>
      </c>
      <c r="M31" s="6">
        <v>0</v>
      </c>
      <c r="N31" s="6">
        <v>0</v>
      </c>
      <c r="O31" s="6">
        <v>0</v>
      </c>
      <c r="P31" s="6">
        <v>0</v>
      </c>
      <c r="Q31" s="6">
        <v>0</v>
      </c>
      <c r="R31" s="6">
        <v>0</v>
      </c>
      <c r="S31" s="6">
        <v>0</v>
      </c>
      <c r="T31" s="6">
        <v>0</v>
      </c>
      <c r="U31" s="6">
        <v>0</v>
      </c>
      <c r="V31" s="6">
        <v>0</v>
      </c>
      <c r="W31" s="6">
        <v>0</v>
      </c>
      <c r="X31" s="6">
        <v>0</v>
      </c>
      <c r="Y31" s="6">
        <v>0</v>
      </c>
      <c r="Z31">
        <v>0</v>
      </c>
      <c r="AA31">
        <v>0</v>
      </c>
      <c r="AB31">
        <v>0</v>
      </c>
      <c r="AC31">
        <v>0</v>
      </c>
    </row>
    <row r="32" spans="1:29">
      <c r="A32" s="5" t="s">
        <v>41</v>
      </c>
      <c r="B32" s="6" t="str">
        <f>SUM(D32,F32,H32,J32,L32,N32,P32,R32,T32,V32,X32)</f>
        <v>0</v>
      </c>
      <c r="C32" s="6" t="str">
        <f>SUM(E32,G32,I32,K32,M32,O32,Q32,S32,U32,W32,Y32)</f>
        <v>0</v>
      </c>
      <c r="D32" s="6">
        <v>4</v>
      </c>
      <c r="E32" s="6">
        <v>6319200</v>
      </c>
      <c r="F32" s="6">
        <v>0</v>
      </c>
      <c r="G32" s="6">
        <v>0</v>
      </c>
      <c r="H32" s="6">
        <v>0</v>
      </c>
      <c r="I32" s="6">
        <v>0</v>
      </c>
      <c r="J32" s="6">
        <v>0</v>
      </c>
      <c r="K32" s="6">
        <v>0</v>
      </c>
      <c r="L32" s="6">
        <v>0</v>
      </c>
      <c r="M32" s="6">
        <v>0</v>
      </c>
      <c r="N32" s="6">
        <v>0</v>
      </c>
      <c r="O32" s="6">
        <v>0</v>
      </c>
      <c r="P32" s="6">
        <v>0</v>
      </c>
      <c r="Q32" s="6">
        <v>0</v>
      </c>
      <c r="R32" s="6">
        <v>0</v>
      </c>
      <c r="S32" s="6">
        <v>0</v>
      </c>
      <c r="T32" s="6">
        <v>0</v>
      </c>
      <c r="U32" s="6">
        <v>0</v>
      </c>
      <c r="V32" s="6">
        <v>0</v>
      </c>
      <c r="W32" s="6">
        <v>0</v>
      </c>
      <c r="X32" s="6">
        <v>0</v>
      </c>
      <c r="Y32" s="6">
        <v>0</v>
      </c>
      <c r="Z32">
        <v>0</v>
      </c>
      <c r="AA32">
        <v>0</v>
      </c>
      <c r="AB32">
        <v>0</v>
      </c>
      <c r="AC32">
        <v>0</v>
      </c>
    </row>
    <row r="35" spans="1:29">
      <c r="A35" s="3" t="s">
        <v>4</v>
      </c>
    </row>
    <row r="36" spans="1:29">
      <c r="A36" s="4" t="s">
        <v>30</v>
      </c>
      <c r="B36" s="4" t="s">
        <v>18</v>
      </c>
      <c r="C36" s="4"/>
      <c r="D36" s="4" t="s">
        <v>31</v>
      </c>
      <c r="E36" s="4"/>
      <c r="F36" s="4" t="s">
        <v>32</v>
      </c>
      <c r="G36" s="4"/>
      <c r="H36" s="4" t="s">
        <v>19</v>
      </c>
      <c r="I36" s="4"/>
      <c r="J36" s="4" t="s">
        <v>20</v>
      </c>
      <c r="K36" s="4"/>
      <c r="L36" s="4" t="s">
        <v>21</v>
      </c>
      <c r="M36" s="4"/>
      <c r="N36" s="4" t="s">
        <v>22</v>
      </c>
      <c r="O36" s="4"/>
      <c r="P36" s="4" t="s">
        <v>23</v>
      </c>
      <c r="Q36" s="4"/>
      <c r="R36" s="4" t="s">
        <v>24</v>
      </c>
      <c r="S36" s="4"/>
      <c r="T36" s="4" t="s">
        <v>25</v>
      </c>
      <c r="U36" s="4"/>
      <c r="V36" s="4" t="s">
        <v>26</v>
      </c>
      <c r="W36" s="4"/>
      <c r="X36" s="4" t="s">
        <v>27</v>
      </c>
      <c r="Y36" s="4"/>
    </row>
    <row r="37" spans="1:29">
      <c r="A37" s="4"/>
      <c r="B37" s="4" t="s">
        <v>10</v>
      </c>
      <c r="C37" s="4" t="s">
        <v>11</v>
      </c>
      <c r="D37" s="4" t="s">
        <v>10</v>
      </c>
      <c r="E37" s="4" t="s">
        <v>11</v>
      </c>
      <c r="F37" s="4" t="s">
        <v>10</v>
      </c>
      <c r="G37" s="4" t="s">
        <v>11</v>
      </c>
      <c r="H37" s="4" t="s">
        <v>10</v>
      </c>
      <c r="I37" s="4" t="s">
        <v>11</v>
      </c>
      <c r="J37" s="4" t="s">
        <v>10</v>
      </c>
      <c r="K37" s="4" t="s">
        <v>11</v>
      </c>
      <c r="L37" s="4" t="s">
        <v>10</v>
      </c>
      <c r="M37" s="4" t="s">
        <v>11</v>
      </c>
      <c r="N37" s="4" t="s">
        <v>10</v>
      </c>
      <c r="O37" s="4" t="s">
        <v>11</v>
      </c>
      <c r="P37" s="4" t="s">
        <v>10</v>
      </c>
      <c r="Q37" s="4" t="s">
        <v>11</v>
      </c>
      <c r="R37" s="4" t="s">
        <v>10</v>
      </c>
      <c r="S37" s="4" t="s">
        <v>11</v>
      </c>
      <c r="T37" s="4" t="s">
        <v>10</v>
      </c>
      <c r="U37" s="4" t="s">
        <v>11</v>
      </c>
      <c r="V37" s="4" t="s">
        <v>10</v>
      </c>
      <c r="W37" s="4" t="s">
        <v>11</v>
      </c>
      <c r="X37" s="4" t="s">
        <v>10</v>
      </c>
      <c r="Y37" s="4" t="s">
        <v>11</v>
      </c>
    </row>
    <row r="38" spans="1:29">
      <c r="A38" s="5" t="s">
        <v>18</v>
      </c>
      <c r="B38" s="6" t="str">
        <f>SUM(D38,F38,H38,J38,L38,N38,P38,R38,T38,V38,X38)</f>
        <v>0</v>
      </c>
      <c r="C38" s="6" t="str">
        <f>SUM(E38,G38,I38,K38,M38,O38,Q38,S38,U38,W38,Y38)</f>
        <v>0</v>
      </c>
      <c r="D38" s="6" t="str">
        <f>SUM(D39:D40)</f>
        <v>0</v>
      </c>
      <c r="E38" s="6" t="str">
        <f>SUM(E39:E40)</f>
        <v>0</v>
      </c>
      <c r="F38" s="6" t="str">
        <f>SUM(F39:F40)</f>
        <v>0</v>
      </c>
      <c r="G38" s="6" t="str">
        <f>SUM(G39:G40)</f>
        <v>0</v>
      </c>
      <c r="H38" s="6" t="str">
        <f>SUM(H39:H40)</f>
        <v>0</v>
      </c>
      <c r="I38" s="6" t="str">
        <f>SUM(I39:I40)</f>
        <v>0</v>
      </c>
      <c r="J38" s="6" t="str">
        <f>SUM(J39:J40)</f>
        <v>0</v>
      </c>
      <c r="K38" s="6" t="str">
        <f>SUM(K39:K40)</f>
        <v>0</v>
      </c>
      <c r="L38" s="6" t="str">
        <f>SUM(L39:L40)</f>
        <v>0</v>
      </c>
      <c r="M38" s="6" t="str">
        <f>SUM(M39:M40)</f>
        <v>0</v>
      </c>
      <c r="N38" s="6" t="str">
        <f>SUM(N39:N40)</f>
        <v>0</v>
      </c>
      <c r="O38" s="6" t="str">
        <f>SUM(O39:O40)</f>
        <v>0</v>
      </c>
      <c r="P38" s="6" t="str">
        <f>SUM(P39:P40)</f>
        <v>0</v>
      </c>
      <c r="Q38" s="6" t="str">
        <f>SUM(Q39:Q40)</f>
        <v>0</v>
      </c>
      <c r="R38" s="6" t="str">
        <f>SUM(R39:R40)</f>
        <v>0</v>
      </c>
      <c r="S38" s="6" t="str">
        <f>SUM(S39:S40)</f>
        <v>0</v>
      </c>
      <c r="T38" s="6" t="str">
        <f>SUM(T39:T40)</f>
        <v>0</v>
      </c>
      <c r="U38" s="6" t="str">
        <f>SUM(U39:U40)</f>
        <v>0</v>
      </c>
      <c r="V38" s="6" t="str">
        <f>SUM(V39:V40)</f>
        <v>0</v>
      </c>
      <c r="W38" s="6" t="str">
        <f>SUM(W39:W40)</f>
        <v>0</v>
      </c>
      <c r="X38" s="6" t="str">
        <f>SUM(X39:X40)</f>
        <v>0</v>
      </c>
      <c r="Y38" s="6" t="str">
        <f>SUM(Y39:Y40)</f>
        <v>0</v>
      </c>
    </row>
    <row r="39" spans="1:29">
      <c r="A39" s="5" t="s">
        <v>33</v>
      </c>
      <c r="B39" s="6" t="str">
        <f>SUM(D39,F39,H39,J39,L39,N39,P39,R39,T39,V39,X39)</f>
        <v>0</v>
      </c>
      <c r="C39" s="6" t="str">
        <f>SUM(E39,G39,I39,K39,M39,O39,Q39,S39,U39,W39,Y39)</f>
        <v>0</v>
      </c>
      <c r="D39" s="6">
        <v>2</v>
      </c>
      <c r="E39" s="6">
        <v>2904600</v>
      </c>
      <c r="F39" s="6">
        <v>2</v>
      </c>
      <c r="G39" s="6">
        <v>2084600</v>
      </c>
      <c r="H39" s="6">
        <v>6</v>
      </c>
      <c r="I39" s="6">
        <v>8643960</v>
      </c>
      <c r="J39" s="6">
        <v>0</v>
      </c>
      <c r="K39" s="6">
        <v>0</v>
      </c>
      <c r="L39" s="6">
        <v>0</v>
      </c>
      <c r="M39" s="6">
        <v>0</v>
      </c>
      <c r="N39" s="6">
        <v>0</v>
      </c>
      <c r="O39" s="6">
        <v>0</v>
      </c>
      <c r="P39" s="6">
        <v>0</v>
      </c>
      <c r="Q39" s="6">
        <v>0</v>
      </c>
      <c r="R39" s="6">
        <v>0</v>
      </c>
      <c r="S39" s="6">
        <v>0</v>
      </c>
      <c r="T39" s="6">
        <v>0</v>
      </c>
      <c r="U39" s="6">
        <v>0</v>
      </c>
      <c r="V39" s="6">
        <v>0</v>
      </c>
      <c r="W39" s="6">
        <v>0</v>
      </c>
      <c r="X39" s="6">
        <v>0</v>
      </c>
      <c r="Y39" s="6">
        <v>0</v>
      </c>
      <c r="Z39">
        <v>0</v>
      </c>
      <c r="AA39">
        <v>0</v>
      </c>
      <c r="AB39">
        <v>0</v>
      </c>
      <c r="AC39">
        <v>0</v>
      </c>
    </row>
    <row r="40" spans="1:29">
      <c r="A40" s="5" t="s">
        <v>40</v>
      </c>
      <c r="B40" s="6" t="str">
        <f>SUM(D40,F40,H40,J40,L40,N40,P40,R40,T40,V40,X40)</f>
        <v>0</v>
      </c>
      <c r="C40" s="6" t="str">
        <f>SUM(E40,G40,I40,K40,M40,O40,Q40,S40,U40,W40,Y40)</f>
        <v>0</v>
      </c>
      <c r="D40" s="6">
        <v>0</v>
      </c>
      <c r="E40" s="6">
        <v>0</v>
      </c>
      <c r="F40" s="6">
        <v>0</v>
      </c>
      <c r="G40" s="6">
        <v>0</v>
      </c>
      <c r="H40" s="6">
        <v>1</v>
      </c>
      <c r="I40" s="6">
        <v>215350</v>
      </c>
      <c r="J40" s="6">
        <v>0</v>
      </c>
      <c r="K40" s="6">
        <v>0</v>
      </c>
      <c r="L40" s="6">
        <v>0</v>
      </c>
      <c r="M40" s="6">
        <v>0</v>
      </c>
      <c r="N40" s="6">
        <v>0</v>
      </c>
      <c r="O40" s="6">
        <v>0</v>
      </c>
      <c r="P40" s="6">
        <v>0</v>
      </c>
      <c r="Q40" s="6">
        <v>0</v>
      </c>
      <c r="R40" s="6">
        <v>0</v>
      </c>
      <c r="S40" s="6">
        <v>0</v>
      </c>
      <c r="T40" s="6">
        <v>0</v>
      </c>
      <c r="U40" s="6">
        <v>0</v>
      </c>
      <c r="V40" s="6">
        <v>0</v>
      </c>
      <c r="W40" s="6">
        <v>0</v>
      </c>
      <c r="X40" s="6">
        <v>0</v>
      </c>
      <c r="Y40" s="6">
        <v>0</v>
      </c>
      <c r="Z40">
        <v>0</v>
      </c>
      <c r="AA40">
        <v>0</v>
      </c>
      <c r="AB40">
        <v>0</v>
      </c>
      <c r="AC40">
        <v>0</v>
      </c>
    </row>
    <row r="43" spans="1:29">
      <c r="A43" s="3" t="s">
        <v>42</v>
      </c>
    </row>
    <row r="44" spans="1:29">
      <c r="A44" s="4" t="s">
        <v>30</v>
      </c>
      <c r="B44" s="4" t="s">
        <v>18</v>
      </c>
      <c r="C44" s="4"/>
      <c r="D44" s="4" t="s">
        <v>31</v>
      </c>
      <c r="E44" s="4"/>
      <c r="F44" s="4" t="s">
        <v>32</v>
      </c>
      <c r="G44" s="4"/>
      <c r="H44" s="4" t="s">
        <v>19</v>
      </c>
      <c r="I44" s="4"/>
      <c r="J44" s="4" t="s">
        <v>20</v>
      </c>
      <c r="K44" s="4"/>
      <c r="L44" s="4" t="s">
        <v>21</v>
      </c>
      <c r="M44" s="4"/>
      <c r="N44" s="4" t="s">
        <v>22</v>
      </c>
      <c r="O44" s="4"/>
      <c r="P44" s="4" t="s">
        <v>23</v>
      </c>
      <c r="Q44" s="4"/>
      <c r="R44" s="4" t="s">
        <v>24</v>
      </c>
      <c r="S44" s="4"/>
      <c r="T44" s="4" t="s">
        <v>25</v>
      </c>
      <c r="U44" s="4"/>
      <c r="V44" s="4" t="s">
        <v>26</v>
      </c>
      <c r="W44" s="4"/>
      <c r="X44" s="4" t="s">
        <v>27</v>
      </c>
      <c r="Y44" s="4"/>
    </row>
    <row r="45" spans="1:29">
      <c r="A45" s="4"/>
      <c r="B45" s="4" t="s">
        <v>10</v>
      </c>
      <c r="C45" s="4" t="s">
        <v>11</v>
      </c>
      <c r="D45" s="4" t="s">
        <v>10</v>
      </c>
      <c r="E45" s="4" t="s">
        <v>11</v>
      </c>
      <c r="F45" s="4" t="s">
        <v>10</v>
      </c>
      <c r="G45" s="4" t="s">
        <v>11</v>
      </c>
      <c r="H45" s="4" t="s">
        <v>10</v>
      </c>
      <c r="I45" s="4" t="s">
        <v>11</v>
      </c>
      <c r="J45" s="4" t="s">
        <v>10</v>
      </c>
      <c r="K45" s="4" t="s">
        <v>11</v>
      </c>
      <c r="L45" s="4" t="s">
        <v>10</v>
      </c>
      <c r="M45" s="4" t="s">
        <v>11</v>
      </c>
      <c r="N45" s="4" t="s">
        <v>10</v>
      </c>
      <c r="O45" s="4" t="s">
        <v>11</v>
      </c>
      <c r="P45" s="4" t="s">
        <v>10</v>
      </c>
      <c r="Q45" s="4" t="s">
        <v>11</v>
      </c>
      <c r="R45" s="4" t="s">
        <v>10</v>
      </c>
      <c r="S45" s="4" t="s">
        <v>11</v>
      </c>
      <c r="T45" s="4" t="s">
        <v>10</v>
      </c>
      <c r="U45" s="4" t="s">
        <v>11</v>
      </c>
      <c r="V45" s="4" t="s">
        <v>10</v>
      </c>
      <c r="W45" s="4" t="s">
        <v>11</v>
      </c>
      <c r="X45" s="4" t="s">
        <v>10</v>
      </c>
      <c r="Y45" s="4" t="s">
        <v>11</v>
      </c>
    </row>
    <row r="46" spans="1:29">
      <c r="A46" s="5" t="s">
        <v>18</v>
      </c>
      <c r="B46" s="6" t="str">
        <f>SUM(D46,F46,H46,J46,L46,N46,P46,R46,T46,V46,X46)</f>
        <v>0</v>
      </c>
      <c r="C46" s="6" t="str">
        <f>SUM(E46,G46,I46,K46,M46,O46,Q46,S46,U46,W46,Y46)</f>
        <v>0</v>
      </c>
      <c r="D46" s="6" t="str">
        <f>SUM(D47:D54)</f>
        <v>0</v>
      </c>
      <c r="E46" s="6" t="str">
        <f>SUM(E47:E54)</f>
        <v>0</v>
      </c>
      <c r="F46" s="6" t="str">
        <f>SUM(F47:F54)</f>
        <v>0</v>
      </c>
      <c r="G46" s="6" t="str">
        <f>SUM(G47:G54)</f>
        <v>0</v>
      </c>
      <c r="H46" s="6" t="str">
        <f>SUM(H47:H54)</f>
        <v>0</v>
      </c>
      <c r="I46" s="6" t="str">
        <f>SUM(I47:I54)</f>
        <v>0</v>
      </c>
      <c r="J46" s="6" t="str">
        <f>SUM(J47:J54)</f>
        <v>0</v>
      </c>
      <c r="K46" s="6" t="str">
        <f>SUM(K47:K54)</f>
        <v>0</v>
      </c>
      <c r="L46" s="6" t="str">
        <f>SUM(L47:L54)</f>
        <v>0</v>
      </c>
      <c r="M46" s="6" t="str">
        <f>SUM(M47:M54)</f>
        <v>0</v>
      </c>
      <c r="N46" s="6" t="str">
        <f>SUM(N47:N54)</f>
        <v>0</v>
      </c>
      <c r="O46" s="6" t="str">
        <f>SUM(O47:O54)</f>
        <v>0</v>
      </c>
      <c r="P46" s="6" t="str">
        <f>SUM(P47:P54)</f>
        <v>0</v>
      </c>
      <c r="Q46" s="6" t="str">
        <f>SUM(Q47:Q54)</f>
        <v>0</v>
      </c>
      <c r="R46" s="6" t="str">
        <f>SUM(R47:R54)</f>
        <v>0</v>
      </c>
      <c r="S46" s="6" t="str">
        <f>SUM(S47:S54)</f>
        <v>0</v>
      </c>
      <c r="T46" s="6" t="str">
        <f>SUM(T47:T54)</f>
        <v>0</v>
      </c>
      <c r="U46" s="6" t="str">
        <f>SUM(U47:U54)</f>
        <v>0</v>
      </c>
      <c r="V46" s="6" t="str">
        <f>SUM(V47:V54)</f>
        <v>0</v>
      </c>
      <c r="W46" s="6" t="str">
        <f>SUM(W47:W54)</f>
        <v>0</v>
      </c>
      <c r="X46" s="6" t="str">
        <f>SUM(X47:X54)</f>
        <v>0</v>
      </c>
      <c r="Y46" s="6" t="str">
        <f>SUM(Y47:Y54)</f>
        <v>0</v>
      </c>
    </row>
    <row r="47" spans="1:29">
      <c r="A47" s="5" t="s">
        <v>33</v>
      </c>
      <c r="B47" s="6" t="str">
        <f>SUM(D47,F47,H47,J47,L47,N47,P47,R47,T47,V47,X47)</f>
        <v>0</v>
      </c>
      <c r="C47" s="6" t="str">
        <f>SUM(E47,G47,I47,K47,M47,O47,Q47,S47,U47,W47,Y47)</f>
        <v>0</v>
      </c>
      <c r="D47" s="6">
        <v>3</v>
      </c>
      <c r="E47" s="6">
        <v>4432900</v>
      </c>
      <c r="F47" s="6">
        <v>21</v>
      </c>
      <c r="G47" s="6">
        <v>24871800</v>
      </c>
      <c r="H47" s="6">
        <v>2</v>
      </c>
      <c r="I47" s="6">
        <v>2854982</v>
      </c>
      <c r="J47" s="6">
        <v>0</v>
      </c>
      <c r="K47" s="6">
        <v>0</v>
      </c>
      <c r="L47" s="6">
        <v>0</v>
      </c>
      <c r="M47" s="6">
        <v>0</v>
      </c>
      <c r="N47" s="6">
        <v>0</v>
      </c>
      <c r="O47" s="6">
        <v>0</v>
      </c>
      <c r="P47" s="6">
        <v>0</v>
      </c>
      <c r="Q47" s="6">
        <v>0</v>
      </c>
      <c r="R47" s="6">
        <v>0</v>
      </c>
      <c r="S47" s="6">
        <v>0</v>
      </c>
      <c r="T47" s="6">
        <v>0</v>
      </c>
      <c r="U47" s="6">
        <v>0</v>
      </c>
      <c r="V47" s="6">
        <v>1</v>
      </c>
      <c r="W47" s="6">
        <v>170354</v>
      </c>
      <c r="X47" s="6">
        <v>0</v>
      </c>
      <c r="Y47" s="6">
        <v>0</v>
      </c>
      <c r="Z47">
        <v>0</v>
      </c>
      <c r="AA47">
        <v>0</v>
      </c>
      <c r="AB47">
        <v>0</v>
      </c>
      <c r="AC47">
        <v>0</v>
      </c>
    </row>
    <row r="48" spans="1:29">
      <c r="A48" s="5" t="s">
        <v>36</v>
      </c>
      <c r="B48" s="6" t="str">
        <f>SUM(D48,F48,H48,J48,L48,N48,P48,R48,T48,V48,X48)</f>
        <v>0</v>
      </c>
      <c r="C48" s="6" t="str">
        <f>SUM(E48,G48,I48,K48,M48,O48,Q48,S48,U48,W48,Y48)</f>
        <v>0</v>
      </c>
      <c r="D48" s="6">
        <v>0</v>
      </c>
      <c r="E48" s="6">
        <v>0</v>
      </c>
      <c r="F48" s="6">
        <v>5</v>
      </c>
      <c r="G48" s="6">
        <v>12236500</v>
      </c>
      <c r="H48" s="6">
        <v>0</v>
      </c>
      <c r="I48" s="6">
        <v>0</v>
      </c>
      <c r="J48" s="6">
        <v>0</v>
      </c>
      <c r="K48" s="6">
        <v>0</v>
      </c>
      <c r="L48" s="6">
        <v>0</v>
      </c>
      <c r="M48" s="6">
        <v>0</v>
      </c>
      <c r="N48" s="6">
        <v>0</v>
      </c>
      <c r="O48" s="6">
        <v>0</v>
      </c>
      <c r="P48" s="6">
        <v>0</v>
      </c>
      <c r="Q48" s="6">
        <v>0</v>
      </c>
      <c r="R48" s="6">
        <v>0</v>
      </c>
      <c r="S48" s="6">
        <v>0</v>
      </c>
      <c r="T48" s="6">
        <v>0</v>
      </c>
      <c r="U48" s="6">
        <v>0</v>
      </c>
      <c r="V48" s="6">
        <v>0</v>
      </c>
      <c r="W48" s="6">
        <v>0</v>
      </c>
      <c r="X48" s="6">
        <v>0</v>
      </c>
      <c r="Y48" s="6">
        <v>0</v>
      </c>
      <c r="Z48">
        <v>0</v>
      </c>
      <c r="AA48">
        <v>0</v>
      </c>
      <c r="AB48">
        <v>0</v>
      </c>
      <c r="AC48">
        <v>0</v>
      </c>
    </row>
    <row r="49" spans="1:29">
      <c r="A49" s="5" t="s">
        <v>34</v>
      </c>
      <c r="B49" s="6" t="str">
        <f>SUM(D49,F49,H49,J49,L49,N49,P49,R49,T49,V49,X49)</f>
        <v>0</v>
      </c>
      <c r="C49" s="6" t="str">
        <f>SUM(E49,G49,I49,K49,M49,O49,Q49,S49,U49,W49,Y49)</f>
        <v>0</v>
      </c>
      <c r="D49" s="6">
        <v>0</v>
      </c>
      <c r="E49" s="6">
        <v>0</v>
      </c>
      <c r="F49" s="6">
        <v>6</v>
      </c>
      <c r="G49" s="6">
        <v>8353800</v>
      </c>
      <c r="H49" s="6">
        <v>0</v>
      </c>
      <c r="I49" s="6">
        <v>0</v>
      </c>
      <c r="J49" s="6">
        <v>0</v>
      </c>
      <c r="K49" s="6">
        <v>0</v>
      </c>
      <c r="L49" s="6">
        <v>0</v>
      </c>
      <c r="M49" s="6">
        <v>0</v>
      </c>
      <c r="N49" s="6">
        <v>0</v>
      </c>
      <c r="O49" s="6">
        <v>0</v>
      </c>
      <c r="P49" s="6">
        <v>0</v>
      </c>
      <c r="Q49" s="6">
        <v>0</v>
      </c>
      <c r="R49" s="6">
        <v>0</v>
      </c>
      <c r="S49" s="6">
        <v>0</v>
      </c>
      <c r="T49" s="6">
        <v>0</v>
      </c>
      <c r="U49" s="6">
        <v>0</v>
      </c>
      <c r="V49" s="6">
        <v>0</v>
      </c>
      <c r="W49" s="6">
        <v>0</v>
      </c>
      <c r="X49" s="6">
        <v>0</v>
      </c>
      <c r="Y49" s="6">
        <v>0</v>
      </c>
      <c r="Z49">
        <v>0</v>
      </c>
      <c r="AA49">
        <v>0</v>
      </c>
      <c r="AB49">
        <v>0</v>
      </c>
      <c r="AC49">
        <v>0</v>
      </c>
    </row>
    <row r="50" spans="1:29">
      <c r="A50" s="5" t="s">
        <v>41</v>
      </c>
      <c r="B50" s="6" t="str">
        <f>SUM(D50,F50,H50,J50,L50,N50,P50,R50,T50,V50,X50)</f>
        <v>0</v>
      </c>
      <c r="C50" s="6" t="str">
        <f>SUM(E50,G50,I50,K50,M50,O50,Q50,S50,U50,W50,Y50)</f>
        <v>0</v>
      </c>
      <c r="D50" s="6">
        <v>0</v>
      </c>
      <c r="E50" s="6">
        <v>0</v>
      </c>
      <c r="F50" s="6">
        <v>1</v>
      </c>
      <c r="G50" s="6">
        <v>1693300</v>
      </c>
      <c r="H50" s="6">
        <v>0</v>
      </c>
      <c r="I50" s="6">
        <v>0</v>
      </c>
      <c r="J50" s="6">
        <v>0</v>
      </c>
      <c r="K50" s="6">
        <v>0</v>
      </c>
      <c r="L50" s="6">
        <v>0</v>
      </c>
      <c r="M50" s="6">
        <v>0</v>
      </c>
      <c r="N50" s="6">
        <v>0</v>
      </c>
      <c r="O50" s="6">
        <v>0</v>
      </c>
      <c r="P50" s="6">
        <v>0</v>
      </c>
      <c r="Q50" s="6">
        <v>0</v>
      </c>
      <c r="R50" s="6">
        <v>0</v>
      </c>
      <c r="S50" s="6">
        <v>0</v>
      </c>
      <c r="T50" s="6">
        <v>0</v>
      </c>
      <c r="U50" s="6">
        <v>0</v>
      </c>
      <c r="V50" s="6">
        <v>0</v>
      </c>
      <c r="W50" s="6">
        <v>0</v>
      </c>
      <c r="X50" s="6">
        <v>0</v>
      </c>
      <c r="Y50" s="6">
        <v>0</v>
      </c>
      <c r="Z50">
        <v>0</v>
      </c>
      <c r="AA50">
        <v>0</v>
      </c>
      <c r="AB50">
        <v>0</v>
      </c>
      <c r="AC50">
        <v>0</v>
      </c>
    </row>
    <row r="51" spans="1:29">
      <c r="A51" s="5" t="s">
        <v>39</v>
      </c>
      <c r="B51" s="6" t="str">
        <f>SUM(D51,F51,H51,J51,L51,N51,P51,R51,T51,V51,X51)</f>
        <v>0</v>
      </c>
      <c r="C51" s="6" t="str">
        <f>SUM(E51,G51,I51,K51,M51,O51,Q51,S51,U51,W51,Y51)</f>
        <v>0</v>
      </c>
      <c r="D51" s="6">
        <v>0</v>
      </c>
      <c r="E51" s="6">
        <v>0</v>
      </c>
      <c r="F51" s="6">
        <v>6</v>
      </c>
      <c r="G51" s="6">
        <v>13189800</v>
      </c>
      <c r="H51" s="6">
        <v>0</v>
      </c>
      <c r="I51" s="6">
        <v>0</v>
      </c>
      <c r="J51" s="6">
        <v>0</v>
      </c>
      <c r="K51" s="6">
        <v>0</v>
      </c>
      <c r="L51" s="6">
        <v>0</v>
      </c>
      <c r="M51" s="6">
        <v>0</v>
      </c>
      <c r="N51" s="6">
        <v>1</v>
      </c>
      <c r="O51" s="6">
        <v>2068570</v>
      </c>
      <c r="P51" s="6">
        <v>0</v>
      </c>
      <c r="Q51" s="6">
        <v>0</v>
      </c>
      <c r="R51" s="6">
        <v>0</v>
      </c>
      <c r="S51" s="6">
        <v>0</v>
      </c>
      <c r="T51" s="6">
        <v>0</v>
      </c>
      <c r="U51" s="6">
        <v>0</v>
      </c>
      <c r="V51" s="6">
        <v>0</v>
      </c>
      <c r="W51" s="6">
        <v>0</v>
      </c>
      <c r="X51" s="6">
        <v>0</v>
      </c>
      <c r="Y51" s="6">
        <v>0</v>
      </c>
      <c r="Z51">
        <v>0</v>
      </c>
      <c r="AA51">
        <v>0</v>
      </c>
      <c r="AB51">
        <v>0</v>
      </c>
      <c r="AC51">
        <v>0</v>
      </c>
    </row>
    <row r="52" spans="1:29">
      <c r="A52" s="5" t="s">
        <v>40</v>
      </c>
      <c r="B52" s="6" t="str">
        <f>SUM(D52,F52,H52,J52,L52,N52,P52,R52,T52,V52,X52)</f>
        <v>0</v>
      </c>
      <c r="C52" s="6" t="str">
        <f>SUM(E52,G52,I52,K52,M52,O52,Q52,S52,U52,W52,Y52)</f>
        <v>0</v>
      </c>
      <c r="D52" s="6">
        <v>0</v>
      </c>
      <c r="E52" s="6">
        <v>0</v>
      </c>
      <c r="F52" s="6">
        <v>2</v>
      </c>
      <c r="G52" s="6">
        <v>1652600</v>
      </c>
      <c r="H52" s="6">
        <v>0</v>
      </c>
      <c r="I52" s="6">
        <v>0</v>
      </c>
      <c r="J52" s="6">
        <v>0</v>
      </c>
      <c r="K52" s="6">
        <v>0</v>
      </c>
      <c r="L52" s="6">
        <v>0</v>
      </c>
      <c r="M52" s="6">
        <v>0</v>
      </c>
      <c r="N52" s="6">
        <v>1</v>
      </c>
      <c r="O52" s="6">
        <v>161385</v>
      </c>
      <c r="P52" s="6">
        <v>0</v>
      </c>
      <c r="Q52" s="6">
        <v>0</v>
      </c>
      <c r="R52" s="6">
        <v>0</v>
      </c>
      <c r="S52" s="6">
        <v>0</v>
      </c>
      <c r="T52" s="6">
        <v>0</v>
      </c>
      <c r="U52" s="6">
        <v>0</v>
      </c>
      <c r="V52" s="6">
        <v>0</v>
      </c>
      <c r="W52" s="6">
        <v>0</v>
      </c>
      <c r="X52" s="6">
        <v>0</v>
      </c>
      <c r="Y52" s="6">
        <v>0</v>
      </c>
      <c r="Z52">
        <v>0</v>
      </c>
      <c r="AA52">
        <v>0</v>
      </c>
      <c r="AB52">
        <v>0</v>
      </c>
      <c r="AC52">
        <v>0</v>
      </c>
    </row>
    <row r="53" spans="1:29">
      <c r="A53" s="5" t="s">
        <v>37</v>
      </c>
      <c r="B53" s="6" t="str">
        <f>SUM(D53,F53,H53,J53,L53,N53,P53,R53,T53,V53,X53)</f>
        <v>0</v>
      </c>
      <c r="C53" s="6" t="str">
        <f>SUM(E53,G53,I53,K53,M53,O53,Q53,S53,U53,W53,Y53)</f>
        <v>0</v>
      </c>
      <c r="D53" s="6">
        <v>0</v>
      </c>
      <c r="E53" s="6">
        <v>0</v>
      </c>
      <c r="F53" s="6">
        <v>6</v>
      </c>
      <c r="G53" s="6">
        <v>13906320</v>
      </c>
      <c r="H53" s="6">
        <v>0</v>
      </c>
      <c r="I53" s="6">
        <v>0</v>
      </c>
      <c r="J53" s="6">
        <v>0</v>
      </c>
      <c r="K53" s="6">
        <v>0</v>
      </c>
      <c r="L53" s="6">
        <v>0</v>
      </c>
      <c r="M53" s="6">
        <v>0</v>
      </c>
      <c r="N53" s="6">
        <v>0</v>
      </c>
      <c r="O53" s="6">
        <v>0</v>
      </c>
      <c r="P53" s="6">
        <v>0</v>
      </c>
      <c r="Q53" s="6">
        <v>0</v>
      </c>
      <c r="R53" s="6">
        <v>0</v>
      </c>
      <c r="S53" s="6">
        <v>0</v>
      </c>
      <c r="T53" s="6">
        <v>0</v>
      </c>
      <c r="U53" s="6">
        <v>0</v>
      </c>
      <c r="V53" s="6">
        <v>0</v>
      </c>
      <c r="W53" s="6">
        <v>0</v>
      </c>
      <c r="X53" s="6">
        <v>0</v>
      </c>
      <c r="Y53" s="6">
        <v>0</v>
      </c>
      <c r="Z53">
        <v>0</v>
      </c>
      <c r="AA53">
        <v>0</v>
      </c>
      <c r="AB53">
        <v>0</v>
      </c>
      <c r="AC53">
        <v>0</v>
      </c>
    </row>
    <row r="54" spans="1:29">
      <c r="A54" s="5" t="s">
        <v>35</v>
      </c>
      <c r="B54" s="6" t="str">
        <f>SUM(D54,F54,H54,J54,L54,N54,P54,R54,T54,V54,X54)</f>
        <v>0</v>
      </c>
      <c r="C54" s="6" t="str">
        <f>SUM(E54,G54,I54,K54,M54,O54,Q54,S54,U54,W54,Y54)</f>
        <v>0</v>
      </c>
      <c r="D54" s="6">
        <v>0</v>
      </c>
      <c r="E54" s="6">
        <v>0</v>
      </c>
      <c r="F54" s="6">
        <v>1</v>
      </c>
      <c r="G54" s="6">
        <v>3099300</v>
      </c>
      <c r="H54" s="6">
        <v>0</v>
      </c>
      <c r="I54" s="6">
        <v>0</v>
      </c>
      <c r="J54" s="6">
        <v>0</v>
      </c>
      <c r="K54" s="6">
        <v>0</v>
      </c>
      <c r="L54" s="6">
        <v>0</v>
      </c>
      <c r="M54" s="6">
        <v>0</v>
      </c>
      <c r="N54" s="6">
        <v>0</v>
      </c>
      <c r="O54" s="6">
        <v>0</v>
      </c>
      <c r="P54" s="6">
        <v>0</v>
      </c>
      <c r="Q54" s="6">
        <v>0</v>
      </c>
      <c r="R54" s="6">
        <v>0</v>
      </c>
      <c r="S54" s="6">
        <v>0</v>
      </c>
      <c r="T54" s="6">
        <v>0</v>
      </c>
      <c r="U54" s="6">
        <v>0</v>
      </c>
      <c r="V54" s="6">
        <v>1</v>
      </c>
      <c r="W54" s="6">
        <v>2062480</v>
      </c>
      <c r="X54" s="6">
        <v>0</v>
      </c>
      <c r="Y54" s="6">
        <v>0</v>
      </c>
      <c r="Z54">
        <v>0</v>
      </c>
      <c r="AA54">
        <v>0</v>
      </c>
      <c r="AB54">
        <v>0</v>
      </c>
      <c r="AC54">
        <v>0</v>
      </c>
    </row>
    <row r="57" spans="1:29">
      <c r="A57" s="3" t="s">
        <v>43</v>
      </c>
    </row>
    <row r="58" spans="1:29">
      <c r="A58" s="4" t="s">
        <v>44</v>
      </c>
      <c r="B58" s="10" t="s">
        <v>10</v>
      </c>
      <c r="C58" s="10" t="s">
        <v>11</v>
      </c>
      <c r="D58" s="11" t="s">
        <v>45</v>
      </c>
    </row>
    <row r="59" spans="1:29">
      <c r="A59" s="5" t="s">
        <v>46</v>
      </c>
      <c r="B59" s="6">
        <v>2</v>
      </c>
      <c r="C59" s="6">
        <v>2904600</v>
      </c>
      <c r="D59" s="9" t="str">
        <f>ROUND((B59/B8),4)</f>
        <v>0</v>
      </c>
    </row>
    <row r="60" spans="1:29">
      <c r="A60" s="5" t="s">
        <v>47</v>
      </c>
      <c r="B60" s="6">
        <v>1</v>
      </c>
      <c r="C60" s="6">
        <v>1412300</v>
      </c>
      <c r="D60" s="9" t="str">
        <f>ROUND((B60/B8),4)</f>
        <v>0</v>
      </c>
    </row>
    <row r="61" spans="1:29">
      <c r="A61" s="5" t="s">
        <v>48</v>
      </c>
      <c r="B61" s="6">
        <v>1</v>
      </c>
      <c r="C61" s="6">
        <v>1435595</v>
      </c>
      <c r="D61" s="9" t="str">
        <f>ROUND((B61/B8),4)</f>
        <v>0</v>
      </c>
    </row>
    <row r="62" spans="1:29">
      <c r="A62" s="5" t="s">
        <v>49</v>
      </c>
      <c r="B62" s="6">
        <v>4</v>
      </c>
      <c r="C62" s="6">
        <v>5742380</v>
      </c>
      <c r="D62" s="9" t="str">
        <f>ROUND((B62/B8),4)</f>
        <v>0</v>
      </c>
    </row>
    <row r="63" spans="1:29">
      <c r="A63" s="5" t="s">
        <v>50</v>
      </c>
      <c r="B63" s="6">
        <v>1</v>
      </c>
      <c r="C63" s="6">
        <v>1465985</v>
      </c>
      <c r="D63" s="9" t="str">
        <f>ROUND((B63/B8),4)</f>
        <v>0</v>
      </c>
    </row>
    <row r="64" spans="1:29">
      <c r="A64" s="5" t="s">
        <v>51</v>
      </c>
      <c r="B64" s="6">
        <v>1</v>
      </c>
      <c r="C64" s="6">
        <v>672300</v>
      </c>
      <c r="D64" s="9" t="str">
        <f>ROUND((B64/B8),4)</f>
        <v>0</v>
      </c>
    </row>
    <row r="65" spans="1:29">
      <c r="A65" s="5" t="s">
        <v>52</v>
      </c>
      <c r="B65" s="6">
        <v>1</v>
      </c>
      <c r="C65" s="6">
        <v>215350</v>
      </c>
      <c r="D65" s="9" t="str">
        <f>ROUND((B65/B8),4)</f>
        <v>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Y1"/>
    <mergeCell ref="A2:Y2"/>
    <mergeCell ref="F5:H5"/>
    <mergeCell ref="I5:K5"/>
    <mergeCell ref="L5:M5"/>
    <mergeCell ref="A21:A22"/>
    <mergeCell ref="B21:C21"/>
    <mergeCell ref="D21:E21"/>
    <mergeCell ref="F21:G21"/>
    <mergeCell ref="H21:I21"/>
    <mergeCell ref="J21:K21"/>
    <mergeCell ref="L21:M21"/>
    <mergeCell ref="N21:O21"/>
    <mergeCell ref="P21:Q21"/>
    <mergeCell ref="R21:S21"/>
    <mergeCell ref="T21:U21"/>
    <mergeCell ref="V21:W21"/>
    <mergeCell ref="X21:Y21"/>
    <mergeCell ref="A36:A37"/>
    <mergeCell ref="B36:C36"/>
    <mergeCell ref="D36:E36"/>
    <mergeCell ref="F36:G36"/>
    <mergeCell ref="H36:I36"/>
    <mergeCell ref="J36:K36"/>
    <mergeCell ref="L36:M36"/>
    <mergeCell ref="N36:O36"/>
    <mergeCell ref="P36:Q36"/>
    <mergeCell ref="R36:S36"/>
    <mergeCell ref="T36:U36"/>
    <mergeCell ref="V36:W36"/>
    <mergeCell ref="X36:Y36"/>
    <mergeCell ref="A44:A45"/>
    <mergeCell ref="B44:C44"/>
    <mergeCell ref="D44:E44"/>
    <mergeCell ref="F44:G44"/>
    <mergeCell ref="H44:I44"/>
    <mergeCell ref="J44:K44"/>
    <mergeCell ref="L44:M44"/>
    <mergeCell ref="N44:O44"/>
    <mergeCell ref="P44:Q44"/>
    <mergeCell ref="R44:S44"/>
    <mergeCell ref="T44:U44"/>
    <mergeCell ref="V44:W44"/>
    <mergeCell ref="X44:Y44"/>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Synthesis report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2025-04-22T06:00:03+07:00</dcterms:created>
  <dcterms:modified xsi:type="dcterms:W3CDTF">2025-04-22T06:00:03+07:00</dcterms:modified>
  <dc:title>Untitled Spreadsheet</dc:title>
  <dc:description/>
  <dc:subject/>
  <cp:keywords/>
  <cp:category/>
</cp:coreProperties>
</file>