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ynthesis repor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<sst xmlns="http://schemas.openxmlformats.org/spreadsheetml/2006/main" uniqueCount="58">
  <si>
    <t>SCHOOL PORTAL REPORT</t>
  </si>
  <si>
    <t>Request data: Export data of D-1, 2025-02-10 00:00:00 ~ 2025-02-10 23:59:59</t>
  </si>
  <si>
    <t>Summary</t>
  </si>
  <si>
    <t>Successful Transaction</t>
  </si>
  <si>
    <t>Fail Transaction</t>
  </si>
  <si>
    <t>Total Transaction</t>
  </si>
  <si>
    <t>CLASSFICATION</t>
  </si>
  <si>
    <t>COUNT</t>
  </si>
  <si>
    <t>AMOUNT</t>
  </si>
  <si>
    <t>Payment method</t>
  </si>
  <si>
    <t>Count</t>
  </si>
  <si>
    <t>Amount</t>
  </si>
  <si>
    <t>Success rate (%)</t>
  </si>
  <si>
    <t>Fail rate (%)</t>
  </si>
  <si>
    <t>Successful transaction</t>
  </si>
  <si>
    <t>DEPOSIT CODE</t>
  </si>
  <si>
    <t>Fail transaction</t>
  </si>
  <si>
    <t>ATM CARD</t>
  </si>
  <si>
    <t>Total</t>
  </si>
  <si>
    <t>CREDIT CARD(Domestic)</t>
  </si>
  <si>
    <t>CREDIT CARD(Oversea)</t>
  </si>
  <si>
    <t>MOMO</t>
  </si>
  <si>
    <t>ZALOPAY</t>
  </si>
  <si>
    <t>SHOPEEPAY</t>
  </si>
  <si>
    <t>VIETTEL MONEY</t>
  </si>
  <si>
    <t>MOCA</t>
  </si>
  <si>
    <t>VNPAY-QR</t>
  </si>
  <si>
    <t>INSTALLMENT</t>
  </si>
  <si>
    <t>HOME CREDIT</t>
  </si>
  <si>
    <t>KREDIVO</t>
  </si>
  <si>
    <t>School ID (SID)</t>
  </si>
  <si>
    <t>DEPOSIT CODE(VA)</t>
  </si>
  <si>
    <t xml:space="preserve">ATM CARD </t>
  </si>
  <si>
    <t>MNHONGYEN1</t>
  </si>
  <si>
    <t>NGUYENHIEN</t>
  </si>
  <si>
    <t>MAMNON10TB</t>
  </si>
  <si>
    <t>MNHOAMAIQ3</t>
  </si>
  <si>
    <t>THCSPHUHUU</t>
  </si>
  <si>
    <t>MAMNON15TB</t>
  </si>
  <si>
    <t>THCSLTRUONG</t>
  </si>
  <si>
    <t>TRUONGMN13</t>
  </si>
  <si>
    <t>THPHUHUU</t>
  </si>
  <si>
    <t>COWAYVINA</t>
  </si>
  <si>
    <t>THLONGBINH</t>
  </si>
  <si>
    <t>Cancel Transaction</t>
  </si>
  <si>
    <t>Sort by error code</t>
  </si>
  <si>
    <t>Error Code</t>
  </si>
  <si>
    <t>Rate (%)</t>
  </si>
  <si>
    <t>PG_ER21-Thẻ/tài khoản chưa được đăng ký dịch vụ thanh toán trực tuyến. Quý khách vui lòng thực hiện đăng ký dịch vụ tại website/ ứng dụng ngân hàng theo Hướng dẫn hoặc liên hệ ngân hàng để được hỗ trợ.</t>
  </si>
  <si>
    <t>PG_ER2-Thông tin thẻ/tài khoản không đúng, vui lòng thử lại</t>
  </si>
  <si>
    <t>PG_ER42-OTP time out (nếu bạn bị trừ tiền thì sẽ được hoàn lại)</t>
  </si>
  <si>
    <t>PG_ER43-Hệ thống của ngân hàng đang bận. Xin vui lòng thử lại</t>
  </si>
  <si>
    <t>PG_ER23-Ngân hàng phát hành thẻ từ chối cấp phép cho giao dịch.</t>
  </si>
  <si>
    <t>475-Thất bại</t>
  </si>
  <si>
    <t>PG_ER20-Số tiền giao dịch không nằm trong hạn mức cho phép</t>
  </si>
  <si>
    <t>PG_ER19-Tài khoản khách hàng không đủ để thanh toán.</t>
  </si>
  <si>
    <t>OR_116-Invoice No already exist. Please generate unique [invoiceNo].</t>
  </si>
  <si>
    <t>FL_900-Close the payment gateway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</si>
</sst>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FF0000"/>
      <name val="Times New Roman"/>
    </font>
    <font>
      <b val="1"/>
      <i val="0"/>
      <strike val="0"/>
      <u val="none"/>
      <sz val="18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D8E4BC"/>
        <bgColor rgb="FF000000"/>
      </patternFill>
    </fill>
  </fills>
  <borders count="2">
    <border/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1" applyFont="1" applyNumberFormat="0" applyFill="1" applyBorder="1" applyAlignment="1">
      <alignment horizontal="left" vertical="center" textRotation="0" wrapText="false" shrinkToFit="false"/>
    </xf>
    <xf xfId="0" fontId="4" numFmtId="0" fillId="4" borderId="1" applyFont="1" applyNumberFormat="0" applyFill="1" applyBorder="1" applyAlignment="1">
      <alignment horizontal="left" vertical="center" textRotation="0" wrapText="false" shrinkToFit="false"/>
    </xf>
    <xf xfId="0" fontId="4" numFmtId="3" fillId="0" borderId="1" applyFont="1" applyNumberFormat="1" applyFill="0" applyBorder="1" applyAlignment="0">
      <alignment horizontal="general" vertical="bottom" textRotation="0" wrapText="false" shrinkToFit="false"/>
    </xf>
    <xf xfId="0" fontId="3" numFmtId="0" fillId="5" borderId="1" applyFont="1" applyNumberFormat="0" applyFill="1" applyBorder="1" applyAlignment="0">
      <alignment horizontal="general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center" textRotation="0" wrapText="false" shrinkToFit="false"/>
    </xf>
    <xf xfId="0" fontId="4" numFmtId="10" fillId="0" borderId="1" applyFont="1" applyNumberFormat="1" applyFill="0" applyBorder="1" applyAlignment="0">
      <alignment horizontal="general" vertical="bottom" textRotation="0" wrapText="false" shrinkToFit="false"/>
    </xf>
    <xf xfId="0" fontId="4" numFmtId="3" fillId="3" borderId="1" applyFont="1" applyNumberFormat="1" applyFill="1" applyBorder="1" applyAlignment="1">
      <alignment horizontal="left" vertical="center" textRotation="0" wrapText="false" shrinkToFit="false"/>
    </xf>
    <xf xfId="0" fontId="4" numFmtId="10" fillId="3" borderId="1" applyFont="1" applyNumberFormat="1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C77"/>
  <sheetViews>
    <sheetView tabSelected="1" workbookViewId="0" showGridLines="true" showRowColHeaders="1">
      <selection activeCell="D67" sqref="D67"/>
    </sheetView>
  </sheetViews>
  <sheetFormatPr defaultRowHeight="14.4" outlineLevelRow="0" outlineLevelCol="0"/>
  <cols>
    <col min="1" max="1" width="30" customWidth="true" style="0"/>
    <col min="2" max="2" width="30" customWidth="true" style="0"/>
    <col min="3" max="3" width="30" customWidth="true" style="0"/>
    <col min="4" max="4" width="30" customWidth="true" style="0"/>
    <col min="5" max="5" width="30" customWidth="true" style="0"/>
    <col min="6" max="6" width="30" customWidth="true" style="0"/>
    <col min="7" max="7" width="30" customWidth="true" style="0"/>
    <col min="8" max="8" width="20" customWidth="true" style="0"/>
    <col min="9" max="9" width="30" customWidth="true" style="0"/>
    <col min="10" max="10" width="30" customWidth="true" style="0"/>
    <col min="11" max="11" width="30" customWidth="true" style="0"/>
    <col min="12" max="12" width="30" customWidth="true" style="0"/>
    <col min="13" max="13" width="30" customWidth="true" style="0"/>
    <col min="14" max="14" width="30" customWidth="true" style="0"/>
    <col min="15" max="15" width="30" customWidth="true" style="0"/>
    <col min="16" max="16" width="30" customWidth="true" style="0"/>
    <col min="17" max="17" width="30" customWidth="true" style="0"/>
    <col min="18" max="18" width="30" customWidth="true" style="0"/>
    <col min="19" max="19" width="30" customWidth="true" style="0"/>
    <col min="20" max="20" width="30" customWidth="true" style="0"/>
    <col min="21" max="21" width="30" customWidth="true" style="0"/>
    <col min="22" max="22" width="30" customWidth="true" style="0"/>
    <col min="23" max="23" width="30" customWidth="true" style="0"/>
    <col min="24" max="24" width="30" customWidth="true" style="0"/>
    <col min="25" max="25" width="30" customWidth="true" style="0"/>
  </cols>
  <sheetData>
    <row r="1" spans="1:29" customHeight="1" ht="3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9" customHeight="1" ht="2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5" spans="1:29">
      <c r="A5" s="3" t="s">
        <v>2</v>
      </c>
      <c r="E5" s="3" t="s">
        <v>2</v>
      </c>
      <c r="F5" s="7" t="s">
        <v>3</v>
      </c>
      <c r="G5" s="7"/>
      <c r="H5" s="7"/>
      <c r="I5" s="7" t="s">
        <v>4</v>
      </c>
      <c r="J5" s="7"/>
      <c r="K5" s="7"/>
      <c r="L5" s="7" t="s">
        <v>5</v>
      </c>
      <c r="M5" s="8"/>
    </row>
    <row r="6" spans="1:29">
      <c r="A6" s="4" t="s">
        <v>6</v>
      </c>
      <c r="B6" s="4" t="s">
        <v>7</v>
      </c>
      <c r="C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10</v>
      </c>
      <c r="J6" s="4" t="s">
        <v>11</v>
      </c>
      <c r="K6" s="4" t="s">
        <v>13</v>
      </c>
      <c r="L6" s="4" t="s">
        <v>10</v>
      </c>
      <c r="M6" s="4" t="s">
        <v>11</v>
      </c>
    </row>
    <row r="7" spans="1:29">
      <c r="A7" s="5" t="s">
        <v>14</v>
      </c>
      <c r="B7" s="6">
        <v>357</v>
      </c>
      <c r="C7" s="6">
        <v>697785260</v>
      </c>
      <c r="E7" s="5" t="s">
        <v>15</v>
      </c>
      <c r="F7" s="6">
        <v>302</v>
      </c>
      <c r="G7" s="6">
        <v>586696200</v>
      </c>
      <c r="H7" s="9" t="str">
        <f>ROUND((F7/L7),4)</f>
        <v>0</v>
      </c>
      <c r="I7" s="6">
        <v>0</v>
      </c>
      <c r="J7" s="6">
        <v>0</v>
      </c>
      <c r="K7" s="9" t="str">
        <f>ROUND((I7/L7),4)</f>
        <v>0</v>
      </c>
      <c r="L7" s="6" t="str">
        <f>SUM(F7,I7)</f>
        <v>0</v>
      </c>
      <c r="M7" s="6" t="str">
        <f>SUM(G7,J7)</f>
        <v>0</v>
      </c>
    </row>
    <row r="8" spans="1:29">
      <c r="A8" s="5" t="s">
        <v>16</v>
      </c>
      <c r="B8" s="6">
        <v>34</v>
      </c>
      <c r="C8" s="6">
        <v>60176915</v>
      </c>
      <c r="E8" s="5" t="s">
        <v>17</v>
      </c>
      <c r="F8" s="6">
        <v>46</v>
      </c>
      <c r="G8" s="6">
        <v>96125800</v>
      </c>
      <c r="H8" s="9" t="str">
        <f>ROUND((F8/L8),4)</f>
        <v>0</v>
      </c>
      <c r="I8" s="6">
        <v>27</v>
      </c>
      <c r="J8" s="6">
        <v>48032100</v>
      </c>
      <c r="K8" s="9" t="str">
        <f>ROUND((I8/L8),4)</f>
        <v>0</v>
      </c>
      <c r="L8" s="6" t="str">
        <f>SUM(F8,I8)</f>
        <v>0</v>
      </c>
      <c r="M8" s="6" t="str">
        <f>SUM(G8,J8)</f>
        <v>0</v>
      </c>
    </row>
    <row r="9" spans="1:29">
      <c r="A9" s="5" t="s">
        <v>18</v>
      </c>
      <c r="B9" s="6" t="str">
        <f>SUM(B7,B8)</f>
        <v>0</v>
      </c>
      <c r="C9" s="6" t="str">
        <f>SUM(C7,C8)</f>
        <v>0</v>
      </c>
      <c r="E9" s="5" t="s">
        <v>19</v>
      </c>
      <c r="F9" s="6">
        <v>5</v>
      </c>
      <c r="G9" s="6">
        <v>8326895</v>
      </c>
      <c r="H9" s="9" t="str">
        <f>ROUND((F9/L9),4)</f>
        <v>0</v>
      </c>
      <c r="I9" s="6">
        <v>2</v>
      </c>
      <c r="J9" s="6">
        <v>2837265</v>
      </c>
      <c r="K9" s="9" t="str">
        <f>ROUND((I9/L9),4)</f>
        <v>0</v>
      </c>
      <c r="L9" s="6" t="str">
        <f>SUM(F9,I9)</f>
        <v>0</v>
      </c>
      <c r="M9" s="6" t="str">
        <f>SUM(G9,J9)</f>
        <v>0</v>
      </c>
    </row>
    <row r="10" spans="1:29">
      <c r="E10" s="5" t="s">
        <v>20</v>
      </c>
      <c r="F10" s="6">
        <v>0</v>
      </c>
      <c r="G10" s="6">
        <v>0</v>
      </c>
      <c r="H10" s="9">
        <v>0</v>
      </c>
      <c r="I10" s="6">
        <v>0</v>
      </c>
      <c r="J10" s="6">
        <v>0</v>
      </c>
      <c r="K10" s="9">
        <v>0</v>
      </c>
      <c r="L10" s="6" t="str">
        <f>SUM(F10,I10)</f>
        <v>0</v>
      </c>
      <c r="M10" s="6" t="str">
        <f>SUM(G10,J10)</f>
        <v>0</v>
      </c>
    </row>
    <row r="11" spans="1:29">
      <c r="E11" s="5" t="s">
        <v>21</v>
      </c>
      <c r="F11" s="6">
        <v>1</v>
      </c>
      <c r="G11" s="6">
        <v>756920</v>
      </c>
      <c r="H11" s="9" t="str">
        <f>ROUND((F11/L11),4)</f>
        <v>0</v>
      </c>
      <c r="I11" s="6">
        <v>0</v>
      </c>
      <c r="J11" s="6">
        <v>0</v>
      </c>
      <c r="K11" s="9" t="str">
        <f>ROUND((I11/L11),4)</f>
        <v>0</v>
      </c>
      <c r="L11" s="6" t="str">
        <f>SUM(F11,I11)</f>
        <v>0</v>
      </c>
      <c r="M11" s="6" t="str">
        <f>SUM(G11,J11)</f>
        <v>0</v>
      </c>
    </row>
    <row r="12" spans="1:29">
      <c r="E12" s="5" t="s">
        <v>22</v>
      </c>
      <c r="F12" s="6">
        <v>0</v>
      </c>
      <c r="G12" s="6">
        <v>0</v>
      </c>
      <c r="H12" s="9">
        <v>0</v>
      </c>
      <c r="I12" s="6">
        <v>0</v>
      </c>
      <c r="J12" s="6">
        <v>0</v>
      </c>
      <c r="K12" s="9">
        <v>0</v>
      </c>
      <c r="L12" s="6" t="str">
        <f>SUM(F12,I12)</f>
        <v>0</v>
      </c>
      <c r="M12" s="6" t="str">
        <f>SUM(G12,J12)</f>
        <v>0</v>
      </c>
    </row>
    <row r="13" spans="1:29">
      <c r="E13" s="5" t="s">
        <v>23</v>
      </c>
      <c r="F13" s="6">
        <v>0</v>
      </c>
      <c r="G13" s="6">
        <v>0</v>
      </c>
      <c r="H13" s="9" t="str">
        <f>ROUND((F13/L13),4)</f>
        <v>0</v>
      </c>
      <c r="I13" s="6">
        <v>5</v>
      </c>
      <c r="J13" s="6">
        <v>9307550</v>
      </c>
      <c r="K13" s="9" t="str">
        <f>ROUND((I13/L13),4)</f>
        <v>0</v>
      </c>
      <c r="L13" s="6" t="str">
        <f>SUM(F13,I13)</f>
        <v>0</v>
      </c>
      <c r="M13" s="6" t="str">
        <f>SUM(G13,J13)</f>
        <v>0</v>
      </c>
    </row>
    <row r="14" spans="1:29">
      <c r="E14" s="5" t="s">
        <v>24</v>
      </c>
      <c r="F14" s="6">
        <v>0</v>
      </c>
      <c r="G14" s="6">
        <v>0</v>
      </c>
      <c r="H14" s="9">
        <v>0</v>
      </c>
      <c r="I14" s="6">
        <v>0</v>
      </c>
      <c r="J14" s="6">
        <v>0</v>
      </c>
      <c r="K14" s="9">
        <v>0</v>
      </c>
      <c r="L14" s="6" t="str">
        <f>SUM(F14,I14)</f>
        <v>0</v>
      </c>
      <c r="M14" s="6" t="str">
        <f>SUM(G14,J14)</f>
        <v>0</v>
      </c>
    </row>
    <row r="15" spans="1:29">
      <c r="E15" s="5" t="s">
        <v>25</v>
      </c>
      <c r="F15" s="6">
        <v>0</v>
      </c>
      <c r="G15" s="6">
        <v>0</v>
      </c>
      <c r="H15" s="9">
        <v>0</v>
      </c>
      <c r="I15" s="6">
        <v>0</v>
      </c>
      <c r="J15" s="6">
        <v>0</v>
      </c>
      <c r="K15" s="9">
        <v>0</v>
      </c>
      <c r="L15" s="6" t="str">
        <f>SUM(F15,I15)</f>
        <v>0</v>
      </c>
      <c r="M15" s="6" t="str">
        <f>SUM(G15,J15)</f>
        <v>0</v>
      </c>
    </row>
    <row r="16" spans="1:29">
      <c r="E16" s="5" t="s">
        <v>26</v>
      </c>
      <c r="F16" s="6">
        <v>2</v>
      </c>
      <c r="G16" s="6">
        <v>4623325</v>
      </c>
      <c r="H16" s="9" t="str">
        <f>ROUND((F16/L16),4)</f>
        <v>0</v>
      </c>
      <c r="I16" s="6">
        <v>0</v>
      </c>
      <c r="J16" s="6">
        <v>0</v>
      </c>
      <c r="K16" s="9" t="str">
        <f>ROUND((I16/L16),4)</f>
        <v>0</v>
      </c>
      <c r="L16" s="6" t="str">
        <f>SUM(F16,I16)</f>
        <v>0</v>
      </c>
      <c r="M16" s="6" t="str">
        <f>SUM(G16,J16)</f>
        <v>0</v>
      </c>
    </row>
    <row r="17" spans="1:29">
      <c r="E17" s="5" t="s">
        <v>27</v>
      </c>
      <c r="F17" s="6">
        <v>0</v>
      </c>
      <c r="G17" s="6">
        <v>0</v>
      </c>
      <c r="H17" s="9">
        <v>0</v>
      </c>
      <c r="I17" s="6">
        <v>0</v>
      </c>
      <c r="J17" s="6">
        <v>0</v>
      </c>
      <c r="K17" s="9">
        <v>0</v>
      </c>
      <c r="L17" s="6" t="str">
        <f>SUM(F17,I17)</f>
        <v>0</v>
      </c>
      <c r="M17" s="6" t="str">
        <f>SUM(G17,J17)</f>
        <v>0</v>
      </c>
    </row>
    <row r="18" spans="1:29">
      <c r="E18" t="s">
        <v>28</v>
      </c>
      <c r="F18">
        <v>1</v>
      </c>
      <c r="G18">
        <v>1256120</v>
      </c>
      <c r="H18" t="str">
        <f>ROUND((F18/L18),4)</f>
        <v>0</v>
      </c>
      <c r="I18">
        <v>0</v>
      </c>
      <c r="J18">
        <v>0</v>
      </c>
      <c r="K18" t="str">
        <f>ROUND((I18/L18),4)</f>
        <v>0</v>
      </c>
      <c r="L18" t="str">
        <f>SUM(F18,I18)</f>
        <v>0</v>
      </c>
      <c r="M18" t="str">
        <f>SUM(G18,J18)</f>
        <v>0</v>
      </c>
    </row>
    <row r="19" spans="1:29">
      <c r="E19" t="s">
        <v>29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 t="str">
        <f>SUM(F19,I19)</f>
        <v>0</v>
      </c>
      <c r="M19" t="str">
        <f>SUM(G19,J19)</f>
        <v>0</v>
      </c>
    </row>
    <row r="20" spans="1:29">
      <c r="A20" s="3" t="s">
        <v>3</v>
      </c>
    </row>
    <row r="21" spans="1:29">
      <c r="A21" s="4" t="s">
        <v>30</v>
      </c>
      <c r="B21" s="4" t="s">
        <v>18</v>
      </c>
      <c r="C21" s="4"/>
      <c r="D21" s="4" t="s">
        <v>31</v>
      </c>
      <c r="E21" s="4"/>
      <c r="F21" s="4" t="s">
        <v>32</v>
      </c>
      <c r="G21" s="4"/>
      <c r="H21" s="4" t="s">
        <v>19</v>
      </c>
      <c r="I21" s="4"/>
      <c r="J21" s="4" t="s">
        <v>20</v>
      </c>
      <c r="K21" s="4"/>
      <c r="L21" s="4" t="s">
        <v>21</v>
      </c>
      <c r="M21" s="4"/>
      <c r="N21" s="4" t="s">
        <v>22</v>
      </c>
      <c r="O21" s="4"/>
      <c r="P21" s="4" t="s">
        <v>23</v>
      </c>
      <c r="Q21" s="4"/>
      <c r="R21" s="4" t="s">
        <v>24</v>
      </c>
      <c r="S21" s="4"/>
      <c r="T21" s="4" t="s">
        <v>25</v>
      </c>
      <c r="U21" s="4"/>
      <c r="V21" s="4" t="s">
        <v>26</v>
      </c>
      <c r="W21" s="4"/>
      <c r="X21" s="4" t="s">
        <v>27</v>
      </c>
      <c r="Y21" s="4"/>
    </row>
    <row r="22" spans="1:29">
      <c r="A22" s="4"/>
      <c r="B22" s="4" t="s">
        <v>10</v>
      </c>
      <c r="C22" s="4" t="s">
        <v>11</v>
      </c>
      <c r="D22" s="4" t="s">
        <v>10</v>
      </c>
      <c r="E22" s="4" t="s">
        <v>11</v>
      </c>
      <c r="F22" s="4" t="s">
        <v>10</v>
      </c>
      <c r="G22" s="4" t="s">
        <v>11</v>
      </c>
      <c r="H22" s="4" t="s">
        <v>10</v>
      </c>
      <c r="I22" s="4" t="s">
        <v>11</v>
      </c>
      <c r="J22" s="4" t="s">
        <v>10</v>
      </c>
      <c r="K22" s="4" t="s">
        <v>11</v>
      </c>
      <c r="L22" s="4" t="s">
        <v>10</v>
      </c>
      <c r="M22" s="4" t="s">
        <v>11</v>
      </c>
      <c r="N22" s="4" t="s">
        <v>10</v>
      </c>
      <c r="O22" s="4" t="s">
        <v>11</v>
      </c>
      <c r="P22" s="4" t="s">
        <v>10</v>
      </c>
      <c r="Q22" s="4" t="s">
        <v>11</v>
      </c>
      <c r="R22" s="4" t="s">
        <v>10</v>
      </c>
      <c r="S22" s="4" t="s">
        <v>11</v>
      </c>
      <c r="T22" s="4" t="s">
        <v>10</v>
      </c>
      <c r="U22" s="4" t="s">
        <v>11</v>
      </c>
      <c r="V22" s="4" t="s">
        <v>10</v>
      </c>
      <c r="W22" s="4" t="s">
        <v>11</v>
      </c>
      <c r="X22" s="4" t="s">
        <v>10</v>
      </c>
      <c r="Y22" s="4" t="s">
        <v>11</v>
      </c>
    </row>
    <row r="23" spans="1:29">
      <c r="A23" s="5" t="s">
        <v>18</v>
      </c>
      <c r="B23" s="6" t="str">
        <f>SUM(D23,F23,H23,J23,L23,N23,P23,R23,T23,V23,X23)</f>
        <v>0</v>
      </c>
      <c r="C23" s="6" t="str">
        <f>SUM(E23,G23,I23,K23,M23,O23,Q23,S23,U23,W23,Y23)</f>
        <v>0</v>
      </c>
      <c r="D23" s="6" t="str">
        <f>SUM(D24:D34)</f>
        <v>0</v>
      </c>
      <c r="E23" s="6" t="str">
        <f>SUM(E24:E34)</f>
        <v>0</v>
      </c>
      <c r="F23" s="6" t="str">
        <f>SUM(F24:F34)</f>
        <v>0</v>
      </c>
      <c r="G23" s="6" t="str">
        <f>SUM(G24:G34)</f>
        <v>0</v>
      </c>
      <c r="H23" s="6" t="str">
        <f>SUM(H24:H34)</f>
        <v>0</v>
      </c>
      <c r="I23" s="6" t="str">
        <f>SUM(I24:I34)</f>
        <v>0</v>
      </c>
      <c r="J23" s="6" t="str">
        <f>SUM(J24:J34)</f>
        <v>0</v>
      </c>
      <c r="K23" s="6" t="str">
        <f>SUM(K24:K34)</f>
        <v>0</v>
      </c>
      <c r="L23" s="6" t="str">
        <f>SUM(L24:L34)</f>
        <v>0</v>
      </c>
      <c r="M23" s="6" t="str">
        <f>SUM(M24:M34)</f>
        <v>0</v>
      </c>
      <c r="N23" s="6" t="str">
        <f>SUM(N24:N34)</f>
        <v>0</v>
      </c>
      <c r="O23" s="6" t="str">
        <f>SUM(O24:O34)</f>
        <v>0</v>
      </c>
      <c r="P23" s="6" t="str">
        <f>SUM(P24:P34)</f>
        <v>0</v>
      </c>
      <c r="Q23" s="6" t="str">
        <f>SUM(Q24:Q34)</f>
        <v>0</v>
      </c>
      <c r="R23" s="6" t="str">
        <f>SUM(R24:R34)</f>
        <v>0</v>
      </c>
      <c r="S23" s="6" t="str">
        <f>SUM(S24:S34)</f>
        <v>0</v>
      </c>
      <c r="T23" s="6" t="str">
        <f>SUM(T24:T34)</f>
        <v>0</v>
      </c>
      <c r="U23" s="6" t="str">
        <f>SUM(U24:U34)</f>
        <v>0</v>
      </c>
      <c r="V23" s="6" t="str">
        <f>SUM(V24:V34)</f>
        <v>0</v>
      </c>
      <c r="W23" s="6" t="str">
        <f>SUM(W24:W34)</f>
        <v>0</v>
      </c>
      <c r="X23" s="6" t="str">
        <f>SUM(X24:X34)</f>
        <v>0</v>
      </c>
      <c r="Y23" s="6" t="str">
        <f>SUM(Y24:Y34)</f>
        <v>0</v>
      </c>
    </row>
    <row r="24" spans="1:29">
      <c r="A24" s="5" t="s">
        <v>33</v>
      </c>
      <c r="B24" s="6" t="str">
        <f>SUM(D24,F24,H24,J24,L24,N24,P24,R24,T24,V24,X24)</f>
        <v>0</v>
      </c>
      <c r="C24" s="6" t="str">
        <f>SUM(E24,G24,I24,K24,M24,O24,Q24,S24,U24,W24,Y24)</f>
        <v>0</v>
      </c>
      <c r="D24" s="6">
        <v>75</v>
      </c>
      <c r="E24" s="6">
        <v>125675500</v>
      </c>
      <c r="F24" s="6">
        <v>9</v>
      </c>
      <c r="G24" s="6">
        <v>15241700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>
        <v>0</v>
      </c>
      <c r="AA24">
        <v>0</v>
      </c>
      <c r="AB24">
        <v>0</v>
      </c>
      <c r="AC24">
        <v>0</v>
      </c>
    </row>
    <row r="25" spans="1:29">
      <c r="A25" s="5" t="s">
        <v>34</v>
      </c>
      <c r="B25" s="6" t="str">
        <f>SUM(D25,F25,H25,J25,L25,N25,P25,R25,T25,V25,X25)</f>
        <v>0</v>
      </c>
      <c r="C25" s="6" t="str">
        <f>SUM(E25,G25,I25,K25,M25,O25,Q25,S25,U25,W25,Y25)</f>
        <v>0</v>
      </c>
      <c r="D25" s="6">
        <v>42</v>
      </c>
      <c r="E25" s="6">
        <v>96898600</v>
      </c>
      <c r="F25" s="6">
        <v>5</v>
      </c>
      <c r="G25" s="6">
        <v>13416500</v>
      </c>
      <c r="H25" s="6">
        <v>1</v>
      </c>
      <c r="I25" s="6">
        <v>1199900</v>
      </c>
      <c r="J25" s="6">
        <v>0</v>
      </c>
      <c r="K25" s="6">
        <v>0</v>
      </c>
      <c r="L25" s="6">
        <v>1</v>
      </c>
      <c r="M25" s="6">
        <v>756920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1</v>
      </c>
      <c r="W25" s="6">
        <v>2035075</v>
      </c>
      <c r="X25" s="6">
        <v>0</v>
      </c>
      <c r="Y25" s="6">
        <v>0</v>
      </c>
      <c r="Z25">
        <v>0</v>
      </c>
      <c r="AA25">
        <v>0</v>
      </c>
      <c r="AB25">
        <v>0</v>
      </c>
      <c r="AC25">
        <v>0</v>
      </c>
    </row>
    <row r="26" spans="1:29">
      <c r="A26" s="5" t="s">
        <v>35</v>
      </c>
      <c r="B26" s="6" t="str">
        <f>SUM(D26,F26,H26,J26,L26,N26,P26,R26,T26,V26,X26)</f>
        <v>0</v>
      </c>
      <c r="C26" s="6" t="str">
        <f>SUM(E26,G26,I26,K26,M26,O26,Q26,S26,U26,W26,Y26)</f>
        <v>0</v>
      </c>
      <c r="D26" s="6">
        <v>15</v>
      </c>
      <c r="E26" s="6">
        <v>25409500</v>
      </c>
      <c r="F26" s="6">
        <v>2</v>
      </c>
      <c r="G26" s="6">
        <v>4213600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>
        <v>0</v>
      </c>
      <c r="AA26">
        <v>0</v>
      </c>
      <c r="AB26">
        <v>0</v>
      </c>
      <c r="AC26">
        <v>0</v>
      </c>
    </row>
    <row r="27" spans="1:29">
      <c r="A27" s="5" t="s">
        <v>36</v>
      </c>
      <c r="B27" s="6" t="str">
        <f>SUM(D27,F27,H27,J27,L27,N27,P27,R27,T27,V27,X27)</f>
        <v>0</v>
      </c>
      <c r="C27" s="6" t="str">
        <f>SUM(E27,G27,I27,K27,M27,O27,Q27,S27,U27,W27,Y27)</f>
        <v>0</v>
      </c>
      <c r="D27" s="6">
        <v>25</v>
      </c>
      <c r="E27" s="6">
        <v>69031500</v>
      </c>
      <c r="F27" s="6">
        <v>4</v>
      </c>
      <c r="G27" s="6">
        <v>10937200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>
        <v>0</v>
      </c>
      <c r="AA27">
        <v>0</v>
      </c>
      <c r="AB27">
        <v>0</v>
      </c>
      <c r="AC27">
        <v>0</v>
      </c>
    </row>
    <row r="28" spans="1:29">
      <c r="A28" s="5" t="s">
        <v>37</v>
      </c>
      <c r="B28" s="6" t="str">
        <f>SUM(D28,F28,H28,J28,L28,N28,P28,R28,T28,V28,X28)</f>
        <v>0</v>
      </c>
      <c r="C28" s="6" t="str">
        <f>SUM(E28,G28,I28,K28,M28,O28,Q28,S28,U28,W28,Y28)</f>
        <v>0</v>
      </c>
      <c r="D28" s="6">
        <v>12</v>
      </c>
      <c r="E28" s="6">
        <v>18645600</v>
      </c>
      <c r="F28" s="6">
        <v>1</v>
      </c>
      <c r="G28" s="6">
        <v>814300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>
        <v>0</v>
      </c>
      <c r="AA28">
        <v>0</v>
      </c>
      <c r="AB28">
        <v>0</v>
      </c>
      <c r="AC28">
        <v>0</v>
      </c>
    </row>
    <row r="29" spans="1:29">
      <c r="A29" s="5" t="s">
        <v>38</v>
      </c>
      <c r="B29" s="6" t="str">
        <f>SUM(D29,F29,H29,J29,L29,N29,P29,R29,T29,V29,X29)</f>
        <v>0</v>
      </c>
      <c r="C29" s="6" t="str">
        <f>SUM(E29,G29,I29,K29,M29,O29,Q29,S29,U29,W29,Y29)</f>
        <v>0</v>
      </c>
      <c r="D29" s="6">
        <v>47</v>
      </c>
      <c r="E29" s="6">
        <v>89331100</v>
      </c>
      <c r="F29" s="6">
        <v>12</v>
      </c>
      <c r="G29" s="6">
        <v>24012600</v>
      </c>
      <c r="H29" s="6">
        <v>2</v>
      </c>
      <c r="I29" s="6">
        <v>3742645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>
        <v>1</v>
      </c>
      <c r="AA29">
        <v>1256120</v>
      </c>
      <c r="AB29">
        <v>0</v>
      </c>
      <c r="AC29">
        <v>0</v>
      </c>
    </row>
    <row r="30" spans="1:29">
      <c r="A30" s="5" t="s">
        <v>39</v>
      </c>
      <c r="B30" s="6" t="str">
        <f>SUM(D30,F30,H30,J30,L30,N30,P30,R30,T30,V30,X30)</f>
        <v>0</v>
      </c>
      <c r="C30" s="6" t="str">
        <f>SUM(E30,G30,I30,K30,M30,O30,Q30,S30,U30,W30,Y30)</f>
        <v>0</v>
      </c>
      <c r="D30" s="6">
        <v>13</v>
      </c>
      <c r="E30" s="6">
        <v>31162900</v>
      </c>
      <c r="F30" s="6">
        <v>4</v>
      </c>
      <c r="G30" s="6">
        <v>8481200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>
        <v>0</v>
      </c>
      <c r="AA30">
        <v>0</v>
      </c>
      <c r="AB30">
        <v>0</v>
      </c>
      <c r="AC30">
        <v>0</v>
      </c>
    </row>
    <row r="31" spans="1:29">
      <c r="A31" s="5" t="s">
        <v>40</v>
      </c>
      <c r="B31" s="6" t="str">
        <f>SUM(D31,F31,H31,J31,L31,N31,P31,R31,T31,V31,X31)</f>
        <v>0</v>
      </c>
      <c r="C31" s="6" t="str">
        <f>SUM(E31,G31,I31,K31,M31,O31,Q31,S31,U31,W31,Y31)</f>
        <v>0</v>
      </c>
      <c r="D31" s="6">
        <v>50</v>
      </c>
      <c r="E31" s="6">
        <v>100035000</v>
      </c>
      <c r="F31" s="6">
        <v>8</v>
      </c>
      <c r="G31" s="6">
        <v>17778400</v>
      </c>
      <c r="H31" s="6">
        <v>2</v>
      </c>
      <c r="I31" s="6">
        <v>3384350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1</v>
      </c>
      <c r="W31" s="6">
        <v>2588250</v>
      </c>
      <c r="X31" s="6">
        <v>0</v>
      </c>
      <c r="Y31" s="6">
        <v>0</v>
      </c>
      <c r="Z31">
        <v>0</v>
      </c>
      <c r="AA31">
        <v>0</v>
      </c>
      <c r="AB31">
        <v>0</v>
      </c>
      <c r="AC31">
        <v>0</v>
      </c>
    </row>
    <row r="32" spans="1:29">
      <c r="A32" s="5" t="s">
        <v>41</v>
      </c>
      <c r="B32" s="6" t="str">
        <f>SUM(D32,F32,H32,J32,L32,N32,P32,R32,T32,V32,X32)</f>
        <v>0</v>
      </c>
      <c r="C32" s="6" t="str">
        <f>SUM(E32,G32,I32,K32,M32,O32,Q32,S32,U32,W32,Y32)</f>
        <v>0</v>
      </c>
      <c r="D32" s="6">
        <v>9</v>
      </c>
      <c r="E32" s="6">
        <v>11619700</v>
      </c>
      <c r="F32" s="6">
        <v>1</v>
      </c>
      <c r="G32" s="6">
        <v>1230300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>
        <v>0</v>
      </c>
      <c r="AA32">
        <v>0</v>
      </c>
      <c r="AB32">
        <v>0</v>
      </c>
      <c r="AC32">
        <v>0</v>
      </c>
    </row>
    <row r="33" spans="1:29">
      <c r="A33" s="5" t="s">
        <v>42</v>
      </c>
      <c r="B33" s="6" t="str">
        <f>SUM(D33,F33,H33,J33,L33,N33,P33,R33,T33,V33,X33)</f>
        <v>0</v>
      </c>
      <c r="C33" s="6" t="str">
        <f>SUM(E33,G33,I33,K33,M33,O33,Q33,S33,U33,W33,Y33)</f>
        <v>0</v>
      </c>
      <c r="D33" s="6">
        <v>8</v>
      </c>
      <c r="E33" s="6">
        <v>9230000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>
        <v>0</v>
      </c>
      <c r="AA33">
        <v>0</v>
      </c>
      <c r="AB33">
        <v>0</v>
      </c>
      <c r="AC33">
        <v>0</v>
      </c>
    </row>
    <row r="34" spans="1:29">
      <c r="A34" s="5" t="s">
        <v>43</v>
      </c>
      <c r="B34" s="6" t="str">
        <f>SUM(D34,F34,H34,J34,L34,N34,P34,R34,T34,V34,X34)</f>
        <v>0</v>
      </c>
      <c r="C34" s="6" t="str">
        <f>SUM(E34,G34,I34,K34,M34,O34,Q34,S34,U34,W34,Y34)</f>
        <v>0</v>
      </c>
      <c r="D34" s="6">
        <v>6</v>
      </c>
      <c r="E34" s="6">
        <v>9656800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>
        <v>0</v>
      </c>
      <c r="AA34">
        <v>0</v>
      </c>
      <c r="AB34">
        <v>0</v>
      </c>
      <c r="AC34">
        <v>0</v>
      </c>
    </row>
    <row r="37" spans="1:29">
      <c r="A37" s="3" t="s">
        <v>4</v>
      </c>
    </row>
    <row r="38" spans="1:29">
      <c r="A38" s="4" t="s">
        <v>30</v>
      </c>
      <c r="B38" s="4" t="s">
        <v>18</v>
      </c>
      <c r="C38" s="4"/>
      <c r="D38" s="4" t="s">
        <v>31</v>
      </c>
      <c r="E38" s="4"/>
      <c r="F38" s="4" t="s">
        <v>32</v>
      </c>
      <c r="G38" s="4"/>
      <c r="H38" s="4" t="s">
        <v>19</v>
      </c>
      <c r="I38" s="4"/>
      <c r="J38" s="4" t="s">
        <v>20</v>
      </c>
      <c r="K38" s="4"/>
      <c r="L38" s="4" t="s">
        <v>21</v>
      </c>
      <c r="M38" s="4"/>
      <c r="N38" s="4" t="s">
        <v>22</v>
      </c>
      <c r="O38" s="4"/>
      <c r="P38" s="4" t="s">
        <v>23</v>
      </c>
      <c r="Q38" s="4"/>
      <c r="R38" s="4" t="s">
        <v>24</v>
      </c>
      <c r="S38" s="4"/>
      <c r="T38" s="4" t="s">
        <v>25</v>
      </c>
      <c r="U38" s="4"/>
      <c r="V38" s="4" t="s">
        <v>26</v>
      </c>
      <c r="W38" s="4"/>
      <c r="X38" s="4" t="s">
        <v>27</v>
      </c>
      <c r="Y38" s="4"/>
    </row>
    <row r="39" spans="1:29">
      <c r="A39" s="4"/>
      <c r="B39" s="4" t="s">
        <v>10</v>
      </c>
      <c r="C39" s="4" t="s">
        <v>11</v>
      </c>
      <c r="D39" s="4" t="s">
        <v>10</v>
      </c>
      <c r="E39" s="4" t="s">
        <v>11</v>
      </c>
      <c r="F39" s="4" t="s">
        <v>10</v>
      </c>
      <c r="G39" s="4" t="s">
        <v>11</v>
      </c>
      <c r="H39" s="4" t="s">
        <v>10</v>
      </c>
      <c r="I39" s="4" t="s">
        <v>11</v>
      </c>
      <c r="J39" s="4" t="s">
        <v>10</v>
      </c>
      <c r="K39" s="4" t="s">
        <v>11</v>
      </c>
      <c r="L39" s="4" t="s">
        <v>10</v>
      </c>
      <c r="M39" s="4" t="s">
        <v>11</v>
      </c>
      <c r="N39" s="4" t="s">
        <v>10</v>
      </c>
      <c r="O39" s="4" t="s">
        <v>11</v>
      </c>
      <c r="P39" s="4" t="s">
        <v>10</v>
      </c>
      <c r="Q39" s="4" t="s">
        <v>11</v>
      </c>
      <c r="R39" s="4" t="s">
        <v>10</v>
      </c>
      <c r="S39" s="4" t="s">
        <v>11</v>
      </c>
      <c r="T39" s="4" t="s">
        <v>10</v>
      </c>
      <c r="U39" s="4" t="s">
        <v>11</v>
      </c>
      <c r="V39" s="4" t="s">
        <v>10</v>
      </c>
      <c r="W39" s="4" t="s">
        <v>11</v>
      </c>
      <c r="X39" s="4" t="s">
        <v>10</v>
      </c>
      <c r="Y39" s="4" t="s">
        <v>11</v>
      </c>
    </row>
    <row r="40" spans="1:29">
      <c r="A40" s="5" t="s">
        <v>18</v>
      </c>
      <c r="B40" s="6" t="str">
        <f>SUM(D40,F40,H40,J40,L40,N40,P40,R40,T40,V40,X40)</f>
        <v>0</v>
      </c>
      <c r="C40" s="6" t="str">
        <f>SUM(E40,G40,I40,K40,M40,O40,Q40,S40,U40,W40,Y40)</f>
        <v>0</v>
      </c>
      <c r="D40" s="6" t="str">
        <f>SUM(D41:D47)</f>
        <v>0</v>
      </c>
      <c r="E40" s="6" t="str">
        <f>SUM(E41:E47)</f>
        <v>0</v>
      </c>
      <c r="F40" s="6" t="str">
        <f>SUM(F41:F47)</f>
        <v>0</v>
      </c>
      <c r="G40" s="6" t="str">
        <f>SUM(G41:G47)</f>
        <v>0</v>
      </c>
      <c r="H40" s="6" t="str">
        <f>SUM(H41:H47)</f>
        <v>0</v>
      </c>
      <c r="I40" s="6" t="str">
        <f>SUM(I41:I47)</f>
        <v>0</v>
      </c>
      <c r="J40" s="6" t="str">
        <f>SUM(J41:J47)</f>
        <v>0</v>
      </c>
      <c r="K40" s="6" t="str">
        <f>SUM(K41:K47)</f>
        <v>0</v>
      </c>
      <c r="L40" s="6" t="str">
        <f>SUM(L41:L47)</f>
        <v>0</v>
      </c>
      <c r="M40" s="6" t="str">
        <f>SUM(M41:M47)</f>
        <v>0</v>
      </c>
      <c r="N40" s="6" t="str">
        <f>SUM(N41:N47)</f>
        <v>0</v>
      </c>
      <c r="O40" s="6" t="str">
        <f>SUM(O41:O47)</f>
        <v>0</v>
      </c>
      <c r="P40" s="6" t="str">
        <f>SUM(P41:P47)</f>
        <v>0</v>
      </c>
      <c r="Q40" s="6" t="str">
        <f>SUM(Q41:Q47)</f>
        <v>0</v>
      </c>
      <c r="R40" s="6" t="str">
        <f>SUM(R41:R47)</f>
        <v>0</v>
      </c>
      <c r="S40" s="6" t="str">
        <f>SUM(S41:S47)</f>
        <v>0</v>
      </c>
      <c r="T40" s="6" t="str">
        <f>SUM(T41:T47)</f>
        <v>0</v>
      </c>
      <c r="U40" s="6" t="str">
        <f>SUM(U41:U47)</f>
        <v>0</v>
      </c>
      <c r="V40" s="6" t="str">
        <f>SUM(V41:V47)</f>
        <v>0</v>
      </c>
      <c r="W40" s="6" t="str">
        <f>SUM(W41:W47)</f>
        <v>0</v>
      </c>
      <c r="X40" s="6" t="str">
        <f>SUM(X41:X47)</f>
        <v>0</v>
      </c>
      <c r="Y40" s="6" t="str">
        <f>SUM(Y41:Y47)</f>
        <v>0</v>
      </c>
    </row>
    <row r="41" spans="1:29">
      <c r="A41" s="5" t="s">
        <v>34</v>
      </c>
      <c r="B41" s="6" t="str">
        <f>SUM(D41,F41,H41,J41,L41,N41,P41,R41,T41,V41,X41)</f>
        <v>0</v>
      </c>
      <c r="C41" s="6" t="str">
        <f>SUM(E41,G41,I41,K41,M41,O41,Q41,S41,U41,W41,Y41)</f>
        <v>0</v>
      </c>
      <c r="D41" s="6">
        <v>0</v>
      </c>
      <c r="E41" s="6">
        <v>0</v>
      </c>
      <c r="F41" s="6">
        <v>4</v>
      </c>
      <c r="G41" s="6">
        <v>8643200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5</v>
      </c>
      <c r="Q41" s="6">
        <v>9307550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>
        <v>0</v>
      </c>
      <c r="AA41">
        <v>0</v>
      </c>
      <c r="AB41">
        <v>0</v>
      </c>
      <c r="AC41">
        <v>0</v>
      </c>
    </row>
    <row r="42" spans="1:29">
      <c r="A42" s="5" t="s">
        <v>41</v>
      </c>
      <c r="B42" s="6" t="str">
        <f>SUM(D42,F42,H42,J42,L42,N42,P42,R42,T42,V42,X42)</f>
        <v>0</v>
      </c>
      <c r="C42" s="6" t="str">
        <f>SUM(E42,G42,I42,K42,M42,O42,Q42,S42,U42,W42,Y42)</f>
        <v>0</v>
      </c>
      <c r="D42" s="6">
        <v>0</v>
      </c>
      <c r="E42" s="6">
        <v>0</v>
      </c>
      <c r="F42" s="6">
        <v>6</v>
      </c>
      <c r="G42" s="6">
        <v>8428800</v>
      </c>
      <c r="H42" s="6">
        <v>1</v>
      </c>
      <c r="I42" s="6">
        <v>1247605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>
        <v>0</v>
      </c>
      <c r="AA42">
        <v>0</v>
      </c>
      <c r="AB42">
        <v>0</v>
      </c>
      <c r="AC42">
        <v>0</v>
      </c>
    </row>
    <row r="43" spans="1:29">
      <c r="A43" s="5" t="s">
        <v>39</v>
      </c>
      <c r="B43" s="6" t="str">
        <f>SUM(D43,F43,H43,J43,L43,N43,P43,R43,T43,V43,X43)</f>
        <v>0</v>
      </c>
      <c r="C43" s="6" t="str">
        <f>SUM(E43,G43,I43,K43,M43,O43,Q43,S43,U43,W43,Y43)</f>
        <v>0</v>
      </c>
      <c r="D43" s="6">
        <v>0</v>
      </c>
      <c r="E43" s="6">
        <v>0</v>
      </c>
      <c r="F43" s="6">
        <v>1</v>
      </c>
      <c r="G43" s="6">
        <v>821300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>
        <v>0</v>
      </c>
      <c r="AA43">
        <v>0</v>
      </c>
      <c r="AB43">
        <v>0</v>
      </c>
      <c r="AC43">
        <v>0</v>
      </c>
    </row>
    <row r="44" spans="1:29">
      <c r="A44" s="5" t="s">
        <v>33</v>
      </c>
      <c r="B44" s="6" t="str">
        <f>SUM(D44,F44,H44,J44,L44,N44,P44,R44,T44,V44,X44)</f>
        <v>0</v>
      </c>
      <c r="C44" s="6" t="str">
        <f>SUM(E44,G44,I44,K44,M44,O44,Q44,S44,U44,W44,Y44)</f>
        <v>0</v>
      </c>
      <c r="D44" s="6">
        <v>0</v>
      </c>
      <c r="E44" s="6">
        <v>0</v>
      </c>
      <c r="F44" s="6">
        <v>10</v>
      </c>
      <c r="G44" s="6">
        <v>17743000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>
        <v>0</v>
      </c>
      <c r="AA44">
        <v>0</v>
      </c>
      <c r="AB44">
        <v>0</v>
      </c>
      <c r="AC44">
        <v>0</v>
      </c>
    </row>
    <row r="45" spans="1:29">
      <c r="A45" s="5" t="s">
        <v>38</v>
      </c>
      <c r="B45" s="6" t="str">
        <f>SUM(D45,F45,H45,J45,L45,N45,P45,R45,T45,V45,X45)</f>
        <v>0</v>
      </c>
      <c r="C45" s="6" t="str">
        <f>SUM(E45,G45,I45,K45,M45,O45,Q45,S45,U45,W45,Y45)</f>
        <v>0</v>
      </c>
      <c r="D45" s="6">
        <v>0</v>
      </c>
      <c r="E45" s="6">
        <v>0</v>
      </c>
      <c r="F45" s="6">
        <v>1</v>
      </c>
      <c r="G45" s="6">
        <v>2202300</v>
      </c>
      <c r="H45" s="6">
        <v>1</v>
      </c>
      <c r="I45" s="6">
        <v>1589660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>
        <v>0</v>
      </c>
      <c r="AA45">
        <v>0</v>
      </c>
      <c r="AB45">
        <v>0</v>
      </c>
      <c r="AC45">
        <v>0</v>
      </c>
    </row>
    <row r="46" spans="1:29">
      <c r="A46" s="5" t="s">
        <v>40</v>
      </c>
      <c r="B46" s="6" t="str">
        <f>SUM(D46,F46,H46,J46,L46,N46,P46,R46,T46,V46,X46)</f>
        <v>0</v>
      </c>
      <c r="C46" s="6" t="str">
        <f>SUM(E46,G46,I46,K46,M46,O46,Q46,S46,U46,W46,Y46)</f>
        <v>0</v>
      </c>
      <c r="D46" s="6">
        <v>0</v>
      </c>
      <c r="E46" s="6">
        <v>0</v>
      </c>
      <c r="F46" s="6">
        <v>3</v>
      </c>
      <c r="G46" s="6">
        <v>6484900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>
        <v>0</v>
      </c>
      <c r="AA46">
        <v>0</v>
      </c>
      <c r="AB46">
        <v>0</v>
      </c>
      <c r="AC46">
        <v>0</v>
      </c>
    </row>
    <row r="47" spans="1:29">
      <c r="A47" s="5" t="s">
        <v>35</v>
      </c>
      <c r="B47" s="6" t="str">
        <f>SUM(D47,F47,H47,J47,L47,N47,P47,R47,T47,V47,X47)</f>
        <v>0</v>
      </c>
      <c r="C47" s="6" t="str">
        <f>SUM(E47,G47,I47,K47,M47,O47,Q47,S47,U47,W47,Y47)</f>
        <v>0</v>
      </c>
      <c r="D47" s="6">
        <v>0</v>
      </c>
      <c r="E47" s="6">
        <v>0</v>
      </c>
      <c r="F47" s="6">
        <v>2</v>
      </c>
      <c r="G47" s="6">
        <v>3708600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>
        <v>0</v>
      </c>
      <c r="AA47">
        <v>0</v>
      </c>
      <c r="AB47">
        <v>0</v>
      </c>
      <c r="AC47">
        <v>0</v>
      </c>
    </row>
    <row r="50" spans="1:29">
      <c r="A50" s="3" t="s">
        <v>44</v>
      </c>
    </row>
    <row r="51" spans="1:29">
      <c r="A51" s="4" t="s">
        <v>30</v>
      </c>
      <c r="B51" s="4" t="s">
        <v>18</v>
      </c>
      <c r="C51" s="4"/>
      <c r="D51" s="4" t="s">
        <v>31</v>
      </c>
      <c r="E51" s="4"/>
      <c r="F51" s="4" t="s">
        <v>32</v>
      </c>
      <c r="G51" s="4"/>
      <c r="H51" s="4" t="s">
        <v>19</v>
      </c>
      <c r="I51" s="4"/>
      <c r="J51" s="4" t="s">
        <v>20</v>
      </c>
      <c r="K51" s="4"/>
      <c r="L51" s="4" t="s">
        <v>21</v>
      </c>
      <c r="M51" s="4"/>
      <c r="N51" s="4" t="s">
        <v>22</v>
      </c>
      <c r="O51" s="4"/>
      <c r="P51" s="4" t="s">
        <v>23</v>
      </c>
      <c r="Q51" s="4"/>
      <c r="R51" s="4" t="s">
        <v>24</v>
      </c>
      <c r="S51" s="4"/>
      <c r="T51" s="4" t="s">
        <v>25</v>
      </c>
      <c r="U51" s="4"/>
      <c r="V51" s="4" t="s">
        <v>26</v>
      </c>
      <c r="W51" s="4"/>
      <c r="X51" s="4" t="s">
        <v>27</v>
      </c>
      <c r="Y51" s="4"/>
    </row>
    <row r="52" spans="1:29">
      <c r="A52" s="4"/>
      <c r="B52" s="4" t="s">
        <v>10</v>
      </c>
      <c r="C52" s="4" t="s">
        <v>11</v>
      </c>
      <c r="D52" s="4" t="s">
        <v>10</v>
      </c>
      <c r="E52" s="4" t="s">
        <v>11</v>
      </c>
      <c r="F52" s="4" t="s">
        <v>10</v>
      </c>
      <c r="G52" s="4" t="s">
        <v>11</v>
      </c>
      <c r="H52" s="4" t="s">
        <v>10</v>
      </c>
      <c r="I52" s="4" t="s">
        <v>11</v>
      </c>
      <c r="J52" s="4" t="s">
        <v>10</v>
      </c>
      <c r="K52" s="4" t="s">
        <v>11</v>
      </c>
      <c r="L52" s="4" t="s">
        <v>10</v>
      </c>
      <c r="M52" s="4" t="s">
        <v>11</v>
      </c>
      <c r="N52" s="4" t="s">
        <v>10</v>
      </c>
      <c r="O52" s="4" t="s">
        <v>11</v>
      </c>
      <c r="P52" s="4" t="s">
        <v>10</v>
      </c>
      <c r="Q52" s="4" t="s">
        <v>11</v>
      </c>
      <c r="R52" s="4" t="s">
        <v>10</v>
      </c>
      <c r="S52" s="4" t="s">
        <v>11</v>
      </c>
      <c r="T52" s="4" t="s">
        <v>10</v>
      </c>
      <c r="U52" s="4" t="s">
        <v>11</v>
      </c>
      <c r="V52" s="4" t="s">
        <v>10</v>
      </c>
      <c r="W52" s="4" t="s">
        <v>11</v>
      </c>
      <c r="X52" s="4" t="s">
        <v>10</v>
      </c>
      <c r="Y52" s="4" t="s">
        <v>11</v>
      </c>
    </row>
    <row r="53" spans="1:29">
      <c r="A53" s="5" t="s">
        <v>18</v>
      </c>
      <c r="B53" s="6" t="str">
        <f>SUM(D53,F53,H53,J53,L53,N53,P53,R53,T53,V53,X53)</f>
        <v>0</v>
      </c>
      <c r="C53" s="6" t="str">
        <f>SUM(E53,G53,I53,K53,M53,O53,Q53,S53,U53,W53,Y53)</f>
        <v>0</v>
      </c>
      <c r="D53" s="6" t="str">
        <f>SUM(D54:D63)</f>
        <v>0</v>
      </c>
      <c r="E53" s="6" t="str">
        <f>SUM(E54:E63)</f>
        <v>0</v>
      </c>
      <c r="F53" s="6" t="str">
        <f>SUM(F54:F63)</f>
        <v>0</v>
      </c>
      <c r="G53" s="6" t="str">
        <f>SUM(G54:G63)</f>
        <v>0</v>
      </c>
      <c r="H53" s="6" t="str">
        <f>SUM(H54:H63)</f>
        <v>0</v>
      </c>
      <c r="I53" s="6" t="str">
        <f>SUM(I54:I63)</f>
        <v>0</v>
      </c>
      <c r="J53" s="6" t="str">
        <f>SUM(J54:J63)</f>
        <v>0</v>
      </c>
      <c r="K53" s="6" t="str">
        <f>SUM(K54:K63)</f>
        <v>0</v>
      </c>
      <c r="L53" s="6" t="str">
        <f>SUM(L54:L63)</f>
        <v>0</v>
      </c>
      <c r="M53" s="6" t="str">
        <f>SUM(M54:M63)</f>
        <v>0</v>
      </c>
      <c r="N53" s="6" t="str">
        <f>SUM(N54:N63)</f>
        <v>0</v>
      </c>
      <c r="O53" s="6" t="str">
        <f>SUM(O54:O63)</f>
        <v>0</v>
      </c>
      <c r="P53" s="6" t="str">
        <f>SUM(P54:P63)</f>
        <v>0</v>
      </c>
      <c r="Q53" s="6" t="str">
        <f>SUM(Q54:Q63)</f>
        <v>0</v>
      </c>
      <c r="R53" s="6" t="str">
        <f>SUM(R54:R63)</f>
        <v>0</v>
      </c>
      <c r="S53" s="6" t="str">
        <f>SUM(S54:S63)</f>
        <v>0</v>
      </c>
      <c r="T53" s="6" t="str">
        <f>SUM(T54:T63)</f>
        <v>0</v>
      </c>
      <c r="U53" s="6" t="str">
        <f>SUM(U54:U63)</f>
        <v>0</v>
      </c>
      <c r="V53" s="6" t="str">
        <f>SUM(V54:V63)</f>
        <v>0</v>
      </c>
      <c r="W53" s="6" t="str">
        <f>SUM(W54:W63)</f>
        <v>0</v>
      </c>
      <c r="X53" s="6" t="str">
        <f>SUM(X54:X63)</f>
        <v>0</v>
      </c>
      <c r="Y53" s="6" t="str">
        <f>SUM(Y54:Y63)</f>
        <v>0</v>
      </c>
    </row>
    <row r="54" spans="1:29">
      <c r="A54" s="5" t="s">
        <v>38</v>
      </c>
      <c r="B54" s="6" t="str">
        <f>SUM(D54,F54,H54,J54,L54,N54,P54,R54,T54,V54,X54)</f>
        <v>0</v>
      </c>
      <c r="C54" s="6" t="str">
        <f>SUM(E54,G54,I54,K54,M54,O54,Q54,S54,U54,W54,Y54)</f>
        <v>0</v>
      </c>
      <c r="D54" s="6">
        <v>0</v>
      </c>
      <c r="E54" s="6">
        <v>0</v>
      </c>
      <c r="F54" s="6">
        <v>18</v>
      </c>
      <c r="G54" s="6">
        <v>35390400</v>
      </c>
      <c r="H54" s="6">
        <v>2</v>
      </c>
      <c r="I54" s="6">
        <v>4003500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>
        <v>1</v>
      </c>
      <c r="AA54">
        <v>1256120</v>
      </c>
      <c r="AB54">
        <v>0</v>
      </c>
      <c r="AC54">
        <v>0</v>
      </c>
    </row>
    <row r="55" spans="1:29">
      <c r="A55" s="5" t="s">
        <v>36</v>
      </c>
      <c r="B55" s="6" t="str">
        <f>SUM(D55,F55,H55,J55,L55,N55,P55,R55,T55,V55,X55)</f>
        <v>0</v>
      </c>
      <c r="C55" s="6" t="str">
        <f>SUM(E55,G55,I55,K55,M55,O55,Q55,S55,U55,W55,Y55)</f>
        <v>0</v>
      </c>
      <c r="D55" s="6">
        <v>0</v>
      </c>
      <c r="E55" s="6">
        <v>0</v>
      </c>
      <c r="F55" s="6">
        <v>4</v>
      </c>
      <c r="G55" s="6">
        <v>12743200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>
        <v>0</v>
      </c>
      <c r="AA55">
        <v>0</v>
      </c>
      <c r="AB55">
        <v>0</v>
      </c>
      <c r="AC55">
        <v>0</v>
      </c>
    </row>
    <row r="56" spans="1:29">
      <c r="A56" s="5" t="s">
        <v>34</v>
      </c>
      <c r="B56" s="6" t="str">
        <f>SUM(D56,F56,H56,J56,L56,N56,P56,R56,T56,V56,X56)</f>
        <v>0</v>
      </c>
      <c r="C56" s="6" t="str">
        <f>SUM(E56,G56,I56,K56,M56,O56,Q56,S56,U56,W56,Y56)</f>
        <v>0</v>
      </c>
      <c r="D56" s="6">
        <v>0</v>
      </c>
      <c r="E56" s="6">
        <v>0</v>
      </c>
      <c r="F56" s="6">
        <v>15</v>
      </c>
      <c r="G56" s="6">
        <v>37569500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1</v>
      </c>
      <c r="W56" s="6">
        <v>1197700</v>
      </c>
      <c r="X56" s="6">
        <v>0</v>
      </c>
      <c r="Y56" s="6">
        <v>0</v>
      </c>
      <c r="Z56">
        <v>0</v>
      </c>
      <c r="AA56">
        <v>0</v>
      </c>
      <c r="AB56">
        <v>0</v>
      </c>
      <c r="AC56">
        <v>0</v>
      </c>
    </row>
    <row r="57" spans="1:29">
      <c r="A57" s="5" t="s">
        <v>40</v>
      </c>
      <c r="B57" s="6" t="str">
        <f>SUM(D57,F57,H57,J57,L57,N57,P57,R57,T57,V57,X57)</f>
        <v>0</v>
      </c>
      <c r="C57" s="6" t="str">
        <f>SUM(E57,G57,I57,K57,M57,O57,Q57,S57,U57,W57,Y57)</f>
        <v>0</v>
      </c>
      <c r="D57" s="6">
        <v>0</v>
      </c>
      <c r="E57" s="6">
        <v>0</v>
      </c>
      <c r="F57" s="6">
        <v>17</v>
      </c>
      <c r="G57" s="6">
        <v>33829100</v>
      </c>
      <c r="H57" s="6">
        <v>1</v>
      </c>
      <c r="I57" s="6">
        <v>2019005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>
        <v>0</v>
      </c>
      <c r="AA57">
        <v>0</v>
      </c>
      <c r="AB57">
        <v>0</v>
      </c>
      <c r="AC57">
        <v>0</v>
      </c>
    </row>
    <row r="58" spans="1:29">
      <c r="A58" s="5" t="s">
        <v>39</v>
      </c>
      <c r="B58" s="6" t="str">
        <f>SUM(D58,F58,H58,J58,L58,N58,P58,R58,T58,V58,X58)</f>
        <v>0</v>
      </c>
      <c r="C58" s="6" t="str">
        <f>SUM(E58,G58,I58,K58,M58,O58,Q58,S58,U58,W58,Y58)</f>
        <v>0</v>
      </c>
      <c r="D58" s="6">
        <v>0</v>
      </c>
      <c r="E58" s="6">
        <v>0</v>
      </c>
      <c r="F58" s="6">
        <v>13</v>
      </c>
      <c r="G58" s="6">
        <v>34972900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2</v>
      </c>
      <c r="O58" s="6">
        <v>1660540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>
        <v>0</v>
      </c>
      <c r="AA58">
        <v>0</v>
      </c>
      <c r="AB58">
        <v>0</v>
      </c>
      <c r="AC58">
        <v>0</v>
      </c>
    </row>
    <row r="59" spans="1:29">
      <c r="A59" s="5" t="s">
        <v>33</v>
      </c>
      <c r="B59" s="6" t="str">
        <f>SUM(D59,F59,H59,J59,L59,N59,P59,R59,T59,V59,X59)</f>
        <v>0</v>
      </c>
      <c r="C59" s="6" t="str">
        <f>SUM(E59,G59,I59,K59,M59,O59,Q59,S59,U59,W59,Y59)</f>
        <v>0</v>
      </c>
      <c r="D59" s="6">
        <v>0</v>
      </c>
      <c r="E59" s="6">
        <v>0</v>
      </c>
      <c r="F59" s="6">
        <v>14</v>
      </c>
      <c r="G59" s="6">
        <v>23026200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>
        <v>0</v>
      </c>
      <c r="AA59">
        <v>0</v>
      </c>
      <c r="AB59">
        <v>0</v>
      </c>
      <c r="AC59">
        <v>0</v>
      </c>
    </row>
    <row r="60" spans="1:29">
      <c r="A60" s="5" t="s">
        <v>35</v>
      </c>
      <c r="B60" s="6" t="str">
        <f>SUM(D60,F60,H60,J60,L60,N60,P60,R60,T60,V60,X60)</f>
        <v>0</v>
      </c>
      <c r="C60" s="6" t="str">
        <f>SUM(E60,G60,I60,K60,M60,O60,Q60,S60,U60,W60,Y60)</f>
        <v>0</v>
      </c>
      <c r="D60" s="6">
        <v>0</v>
      </c>
      <c r="E60" s="6">
        <v>0</v>
      </c>
      <c r="F60" s="6">
        <v>5</v>
      </c>
      <c r="G60" s="6">
        <v>8540500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>
        <v>0</v>
      </c>
      <c r="AA60">
        <v>0</v>
      </c>
      <c r="AB60">
        <v>0</v>
      </c>
      <c r="AC60">
        <v>0</v>
      </c>
    </row>
    <row r="61" spans="1:29">
      <c r="A61" s="5" t="s">
        <v>41</v>
      </c>
      <c r="B61" s="6" t="str">
        <f>SUM(D61,F61,H61,J61,L61,N61,P61,R61,T61,V61,X61)</f>
        <v>0</v>
      </c>
      <c r="C61" s="6" t="str">
        <f>SUM(E61,G61,I61,K61,M61,O61,Q61,S61,U61,W61,Y61)</f>
        <v>0</v>
      </c>
      <c r="D61" s="6">
        <v>0</v>
      </c>
      <c r="E61" s="6">
        <v>0</v>
      </c>
      <c r="F61" s="6">
        <v>7</v>
      </c>
      <c r="G61" s="6">
        <v>9431100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>
        <v>0</v>
      </c>
      <c r="AA61">
        <v>0</v>
      </c>
      <c r="AB61">
        <v>0</v>
      </c>
      <c r="AC61">
        <v>0</v>
      </c>
    </row>
    <row r="62" spans="1:29">
      <c r="A62" s="5" t="s">
        <v>37</v>
      </c>
      <c r="B62" s="6" t="str">
        <f>SUM(D62,F62,H62,J62,L62,N62,P62,R62,T62,V62,X62)</f>
        <v>0</v>
      </c>
      <c r="C62" s="6" t="str">
        <f>SUM(E62,G62,I62,K62,M62,O62,Q62,S62,U62,W62,Y62)</f>
        <v>0</v>
      </c>
      <c r="D62" s="6">
        <v>0</v>
      </c>
      <c r="E62" s="6">
        <v>0</v>
      </c>
      <c r="F62" s="6">
        <v>7</v>
      </c>
      <c r="G62" s="6">
        <v>12005100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>
        <v>0</v>
      </c>
      <c r="AA62">
        <v>0</v>
      </c>
      <c r="AB62">
        <v>0</v>
      </c>
      <c r="AC62">
        <v>0</v>
      </c>
    </row>
    <row r="63" spans="1:29">
      <c r="A63" s="5" t="s">
        <v>43</v>
      </c>
      <c r="B63" s="6" t="str">
        <f>SUM(D63,F63,H63,J63,L63,N63,P63,R63,T63,V63,X63)</f>
        <v>0</v>
      </c>
      <c r="C63" s="6" t="str">
        <f>SUM(E63,G63,I63,K63,M63,O63,Q63,S63,U63,W63,Y63)</f>
        <v>0</v>
      </c>
      <c r="D63" s="6">
        <v>0</v>
      </c>
      <c r="E63" s="6">
        <v>0</v>
      </c>
      <c r="F63" s="6">
        <v>4</v>
      </c>
      <c r="G63" s="6">
        <v>7250200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>
        <v>0</v>
      </c>
      <c r="AA63">
        <v>0</v>
      </c>
      <c r="AB63">
        <v>0</v>
      </c>
      <c r="AC63">
        <v>0</v>
      </c>
    </row>
    <row r="66" spans="1:29">
      <c r="A66" s="3" t="s">
        <v>45</v>
      </c>
    </row>
    <row r="67" spans="1:29">
      <c r="A67" s="4" t="s">
        <v>46</v>
      </c>
      <c r="B67" s="10" t="s">
        <v>10</v>
      </c>
      <c r="C67" s="10" t="s">
        <v>11</v>
      </c>
      <c r="D67" s="11" t="s">
        <v>47</v>
      </c>
    </row>
    <row r="68" spans="1:29">
      <c r="A68" s="5" t="s">
        <v>48</v>
      </c>
      <c r="B68" s="6">
        <v>2</v>
      </c>
      <c r="C68" s="6">
        <v>4436600</v>
      </c>
      <c r="D68" s="9" t="str">
        <f>ROUND((B68/B8),4)</f>
        <v>0</v>
      </c>
    </row>
    <row r="69" spans="1:29">
      <c r="A69" s="5" t="s">
        <v>49</v>
      </c>
      <c r="B69" s="6">
        <v>1</v>
      </c>
      <c r="C69" s="6">
        <v>593300</v>
      </c>
      <c r="D69" s="9" t="str">
        <f>ROUND((B69/B8),4)</f>
        <v>0</v>
      </c>
    </row>
    <row r="70" spans="1:29">
      <c r="A70" s="5" t="s">
        <v>50</v>
      </c>
      <c r="B70" s="6">
        <v>10</v>
      </c>
      <c r="C70" s="6">
        <v>17095000</v>
      </c>
      <c r="D70" s="9" t="str">
        <f>ROUND((B70/B8),4)</f>
        <v>0</v>
      </c>
    </row>
    <row r="71" spans="1:29">
      <c r="A71" s="5" t="s">
        <v>51</v>
      </c>
      <c r="B71" s="6">
        <v>10</v>
      </c>
      <c r="C71" s="6">
        <v>18089000</v>
      </c>
      <c r="D71" s="9" t="str">
        <f>ROUND((B71/B8),4)</f>
        <v>0</v>
      </c>
    </row>
    <row r="72" spans="1:29">
      <c r="A72" s="5" t="s">
        <v>52</v>
      </c>
      <c r="B72" s="6">
        <v>2</v>
      </c>
      <c r="C72" s="6">
        <v>3086600</v>
      </c>
      <c r="D72" s="9" t="str">
        <f>ROUND((B72/B8),4)</f>
        <v>0</v>
      </c>
    </row>
    <row r="73" spans="1:29">
      <c r="A73" s="5" t="s">
        <v>53</v>
      </c>
      <c r="B73" s="6">
        <v>1</v>
      </c>
      <c r="C73" s="6">
        <v>1589660</v>
      </c>
      <c r="D73" s="9" t="str">
        <f>ROUND((B73/B8),4)</f>
        <v>0</v>
      </c>
    </row>
    <row r="74" spans="1:29">
      <c r="A74" s="5" t="s">
        <v>54</v>
      </c>
      <c r="B74" s="6">
        <v>1</v>
      </c>
      <c r="C74" s="6">
        <v>1247605</v>
      </c>
      <c r="D74" s="9" t="str">
        <f>ROUND((B74/B8),4)</f>
        <v>0</v>
      </c>
    </row>
    <row r="75" spans="1:29">
      <c r="A75" s="5" t="s">
        <v>55</v>
      </c>
      <c r="B75" s="6">
        <v>1</v>
      </c>
      <c r="C75" s="6">
        <v>2549300</v>
      </c>
      <c r="D75" s="9" t="str">
        <f>ROUND((B75/B8),4)</f>
        <v>0</v>
      </c>
    </row>
    <row r="76" spans="1:29">
      <c r="A76" s="5" t="s">
        <v>56</v>
      </c>
      <c r="B76" s="6">
        <v>1</v>
      </c>
      <c r="C76" s="6">
        <v>2182300</v>
      </c>
      <c r="D76" s="9" t="str">
        <f>ROUND((B76/B8),4)</f>
        <v>0</v>
      </c>
    </row>
    <row r="77" spans="1:29">
      <c r="A77" s="5" t="s">
        <v>57</v>
      </c>
      <c r="B77" s="6">
        <v>5</v>
      </c>
      <c r="C77" s="6">
        <v>9307550</v>
      </c>
      <c r="D77" s="9" t="str">
        <f>ROUND((B77/B8),4)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Y1"/>
    <mergeCell ref="A2:Y2"/>
    <mergeCell ref="F5:H5"/>
    <mergeCell ref="I5:K5"/>
    <mergeCell ref="L5:M5"/>
    <mergeCell ref="A21:A22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A38:A39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T38:U38"/>
    <mergeCell ref="V38:W38"/>
    <mergeCell ref="X38:Y38"/>
    <mergeCell ref="A51:A52"/>
    <mergeCell ref="B51:C51"/>
    <mergeCell ref="D51:E51"/>
    <mergeCell ref="F51:G51"/>
    <mergeCell ref="H51:I51"/>
    <mergeCell ref="J51:K51"/>
    <mergeCell ref="L51:M51"/>
    <mergeCell ref="N51:O51"/>
    <mergeCell ref="P51:Q51"/>
    <mergeCell ref="R51:S51"/>
    <mergeCell ref="T51:U51"/>
    <mergeCell ref="V51:W51"/>
    <mergeCell ref="X51:Y5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Synthesis report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2025-02-11T06:00:03+07:00</dcterms:created>
  <dcterms:modified xsi:type="dcterms:W3CDTF">2025-02-11T06:00:03+07:00</dcterms:modified>
  <dc:title>Untitled Spreadsheet</dc:title>
  <dc:description/>
  <dc:subject/>
  <cp:keywords/>
  <cp:category/>
</cp:coreProperties>
</file>