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<sst xmlns="http://schemas.openxmlformats.org/spreadsheetml/2006/main" uniqueCount="55">
  <si>
    <t>SCHOOL PORTAL REPORT</t>
  </si>
  <si>
    <t>Request data: Export data of D-1, 2023-11-21 00:00:00 ~ 2023-11-21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</si>
  <si>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</si>
  <si>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</si>
  <si>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</si>
  <si>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</si>
  <si>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</si>
  <si>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</si>
  <si>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</si>
  <si>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</si>
  <si>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</si>
  <si>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</si>
  <si>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</si>
  <si>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</si>
  <si>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</si>
  <si>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</si>
  <si>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</si>
  <si>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</si>
  <si>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</si>
  <si>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</si>
  <si>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</si>
  <si>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</si>
  <si>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</si>
  <si>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</si>
  <si>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</si>
  <si>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</si>
  <si>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</si>
  <si>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</si>
  <si>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</si>
  <si>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</si>
  <si>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</si>
  <si>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MNHOAMAIQ3</t>
  </si>
  <si>
    <t>THCSTANPHU</t>
  </si>
  <si>
    <t>COWAYVINA</t>
  </si>
  <si>
    <t>NGUYENHIEN</t>
  </si>
  <si>
    <t>THCSTTHANH</t>
  </si>
  <si>
    <t>THLONGBINH</t>
  </si>
  <si>
    <t>THLINHDONG</t>
  </si>
  <si>
    <t>TRUONGMN13</t>
  </si>
  <si>
    <t>MNHONGYEN1</t>
  </si>
  <si>
    <t>THPHUHUU</t>
  </si>
  <si>
    <t>MAMNON15TB</t>
  </si>
  <si>
    <t>HAHUYGIAP</t>
  </si>
  <si>
    <t>THCSPHUHUU</t>
  </si>
  <si>
    <t>THCSLTRUONG</t>
  </si>
  <si>
    <t>Cancel Transaction</t>
  </si>
  <si>
    <t>Sort by error code</t>
  </si>
  <si>
    <t>Error Code</t>
  </si>
  <si>
    <t>Rate (%)</t>
  </si>
  <si>
    <t>PG_ER42-OTP time out (nếu bạn bị trừ tiền thì sẽ được hoàn lại)</t>
  </si>
  <si>
    <t>475-Thất bại</t>
  </si>
  <si>
    <t>PG_ER12-Invalid buyer first name PayerAuthenSetup</t>
  </si>
  <si>
    <t>PG_ER18-Thẻ hết hạn hoặc bị khóa.</t>
  </si>
  <si>
    <t>PG_ER21-Thẻ chưa được đăng ký dịch vụ thanh toán trực tuyến. Quý khách vui lòng thực hiện đăng ký dịch vụ tại website/ ứng dụng ngân hàng theo Hướng dẫn hoặc liên hệ ngân hàng để được hỗ trợ.</t>
  </si>
  <si>
    <t>PG_ER25-Giao dịch bị từ chối bởi chính sách của Ngân hàng (Nếu khách hàng bị trừ tiền thì sẽ được hoàn lại). Vui lòng thử lại sau hoặc sử dụng thẻ khác</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</si>
</sst>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77"/>
  <sheetViews>
    <sheetView tabSelected="1" workbookViewId="0" showGridLines="true" showRowColHeaders="1">
      <selection activeCell="D71" sqref="D71"/>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223</v>
      </c>
      <c r="C7" s="6">
        <v>666605649</v>
      </c>
      <c r="E7" s="5" t="s">
        <v>15</v>
      </c>
      <c r="F7" s="6">
        <v>167</v>
      </c>
      <c r="G7" s="6">
        <v>467183000</v>
      </c>
      <c r="H7" s="9" t="str">
        <f>ROUND((F7/L7),4)</f>
        <v>0</v>
      </c>
      <c r="I7" s="6">
        <v>0</v>
      </c>
      <c r="J7" s="6">
        <v>0</v>
      </c>
      <c r="K7" s="9" t="str">
        <f>ROUND((I7/L7),4)</f>
        <v>0</v>
      </c>
      <c r="L7" s="6" t="str">
        <f>SUM(F7,I7)</f>
        <v>0</v>
      </c>
      <c r="M7" s="6" t="str">
        <f>SUM(G7,J7)</f>
        <v>0</v>
      </c>
    </row>
    <row r="8" spans="1:25">
      <c r="A8" s="5" t="s">
        <v>16</v>
      </c>
      <c r="B8" s="6">
        <v>22</v>
      </c>
      <c r="C8" s="6">
        <v>94339922</v>
      </c>
      <c r="E8" s="5" t="s">
        <v>17</v>
      </c>
      <c r="F8" s="6">
        <v>34</v>
      </c>
      <c r="G8" s="6">
        <v>107610800</v>
      </c>
      <c r="H8" s="9" t="str">
        <f>ROUND((F8/L8),4)</f>
        <v>0</v>
      </c>
      <c r="I8" s="6">
        <v>15</v>
      </c>
      <c r="J8" s="6">
        <v>55303700</v>
      </c>
      <c r="K8" s="9" t="str">
        <f>ROUND((I8/L8),4)</f>
        <v>0</v>
      </c>
      <c r="L8" s="6" t="str">
        <f>SUM(F8,I8)</f>
        <v>0</v>
      </c>
      <c r="M8" s="6" t="str">
        <f>SUM(G8,J8)</f>
        <v>0</v>
      </c>
    </row>
    <row r="9" spans="1:25">
      <c r="A9" s="5" t="s">
        <v>18</v>
      </c>
      <c r="B9" s="6" t="str">
        <f>SUM(B7,B8)</f>
        <v>0</v>
      </c>
      <c r="C9" s="6" t="str">
        <f>SUM(C7,C8)</f>
        <v>0</v>
      </c>
      <c r="E9" s="5" t="s">
        <v>19</v>
      </c>
      <c r="F9" s="6">
        <v>15</v>
      </c>
      <c r="G9" s="6">
        <v>76165787</v>
      </c>
      <c r="H9" s="9" t="str">
        <f>ROUND((F9/L9),4)</f>
        <v>0</v>
      </c>
      <c r="I9" s="6">
        <v>7</v>
      </c>
      <c r="J9" s="6">
        <v>39036222</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3</v>
      </c>
      <c r="G11" s="6">
        <v>7581594</v>
      </c>
      <c r="H11" s="9" t="str">
        <f>ROUND((F11/L11),4)</f>
        <v>0</v>
      </c>
      <c r="I11" s="6">
        <v>0</v>
      </c>
      <c r="J11" s="6">
        <v>0</v>
      </c>
      <c r="K11" s="9" t="str">
        <f>ROUND((I11/L11),4)</f>
        <v>0</v>
      </c>
      <c r="L11" s="6" t="str">
        <f>SUM(F11,I11)</f>
        <v>0</v>
      </c>
      <c r="M11" s="6" t="str">
        <f>SUM(G11,J11)</f>
        <v>0</v>
      </c>
    </row>
    <row r="12" spans="1:25">
      <c r="E12" s="5" t="s">
        <v>22</v>
      </c>
      <c r="F12" s="6">
        <v>1</v>
      </c>
      <c r="G12" s="6">
        <v>2659706</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2</v>
      </c>
      <c r="G14" s="6">
        <v>3150041</v>
      </c>
      <c r="H14" s="9" t="str">
        <f>ROUND((F14/L14),4)</f>
        <v>0</v>
      </c>
      <c r="I14" s="6">
        <v>0</v>
      </c>
      <c r="J14" s="6">
        <v>0</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1</v>
      </c>
      <c r="G16" s="6">
        <v>2254721</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SUM(D24:D37)</f>
        <v>0</v>
      </c>
      <c r="E23" s="6" t="str">
        <f>SUM(E24:E37)</f>
        <v>0</v>
      </c>
      <c r="F23" s="6" t="str">
        <f>SUM(F24:F37)</f>
        <v>0</v>
      </c>
      <c r="G23" s="6" t="str">
        <f>SUM(G24:G37)</f>
        <v>0</v>
      </c>
      <c r="H23" s="6" t="str">
        <f>SUM(H24:H37)</f>
        <v>0</v>
      </c>
      <c r="I23" s="6" t="str">
        <f>SUM(I24:I37)</f>
        <v>0</v>
      </c>
      <c r="J23" s="6" t="str">
        <f>SUM(J24:J37)</f>
        <v>0</v>
      </c>
      <c r="K23" s="6" t="str">
        <f>SUM(K24:K37)</f>
        <v>0</v>
      </c>
      <c r="L23" s="6" t="str">
        <f>SUM(L24:L37)</f>
        <v>0</v>
      </c>
      <c r="M23" s="6" t="str">
        <f>SUM(M24:M37)</f>
        <v>0</v>
      </c>
      <c r="N23" s="6" t="str">
        <f>SUM(N24:N37)</f>
        <v>0</v>
      </c>
      <c r="O23" s="6" t="str">
        <f>SUM(O24:O37)</f>
        <v>0</v>
      </c>
      <c r="P23" s="6" t="str">
        <f>SUM(P24:P37)</f>
        <v>0</v>
      </c>
      <c r="Q23" s="6" t="str">
        <f>SUM(Q24:Q37)</f>
        <v>0</v>
      </c>
      <c r="R23" s="6" t="str">
        <f>SUM(R24:R37)</f>
        <v>0</v>
      </c>
      <c r="S23" s="6" t="str">
        <f>SUM(S24:S37)</f>
        <v>0</v>
      </c>
      <c r="T23" s="6" t="str">
        <f>SUM(T24:T37)</f>
        <v>0</v>
      </c>
      <c r="U23" s="6" t="str">
        <f>SUM(U24:U37)</f>
        <v>0</v>
      </c>
      <c r="V23" s="6" t="str">
        <f>SUM(V24:V37)</f>
        <v>0</v>
      </c>
      <c r="W23" s="6" t="str">
        <f>SUM(W24:W37)</f>
        <v>0</v>
      </c>
      <c r="X23" s="6" t="str">
        <f>SUM(X24:X37)</f>
        <v>0</v>
      </c>
      <c r="Y23" s="6" t="str">
        <f>SUM(Y24:Y37)</f>
        <v>0</v>
      </c>
    </row>
    <row r="24" spans="1:25">
      <c r="A24" s="5" t="s">
        <v>31</v>
      </c>
      <c r="B24" s="6" t="str">
        <f>SUM(D24,F24,H24,J24,L24,N24,P24,R24,T24,V24,X24)</f>
        <v>0</v>
      </c>
      <c r="C24" s="6" t="str">
        <f>SUM(E24,G24,I24,K24,M24,O24,Q24,S24,U24,W24,Y24)</f>
        <v>0</v>
      </c>
      <c r="D24" s="6">
        <v>23</v>
      </c>
      <c r="E24" s="6">
        <v>154511900</v>
      </c>
      <c r="F24" s="6">
        <v>10</v>
      </c>
      <c r="G24" s="6">
        <v>70448000</v>
      </c>
      <c r="H24" s="6">
        <v>9</v>
      </c>
      <c r="I24" s="6">
        <v>62483917</v>
      </c>
      <c r="J24" s="6">
        <v>0</v>
      </c>
      <c r="K24" s="6">
        <v>0</v>
      </c>
      <c r="L24" s="6">
        <v>0</v>
      </c>
      <c r="M24" s="6">
        <v>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2</v>
      </c>
      <c r="E25" s="6">
        <v>2930600</v>
      </c>
      <c r="F25" s="6">
        <v>0</v>
      </c>
      <c r="G25" s="6">
        <v>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1</v>
      </c>
      <c r="E26" s="6">
        <v>280000</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80</v>
      </c>
      <c r="E27" s="6">
        <v>199428400</v>
      </c>
      <c r="F27" s="6">
        <v>0</v>
      </c>
      <c r="G27" s="6">
        <v>0</v>
      </c>
      <c r="H27" s="6">
        <v>1</v>
      </c>
      <c r="I27" s="6">
        <v>2661906</v>
      </c>
      <c r="J27" s="6">
        <v>0</v>
      </c>
      <c r="K27" s="6">
        <v>0</v>
      </c>
      <c r="L27" s="6">
        <v>3</v>
      </c>
      <c r="M27" s="6">
        <v>7581594</v>
      </c>
      <c r="N27" s="6">
        <v>1</v>
      </c>
      <c r="O27" s="6">
        <v>2659706</v>
      </c>
      <c r="P27" s="6">
        <v>0</v>
      </c>
      <c r="Q27" s="6">
        <v>0</v>
      </c>
      <c r="R27" s="6">
        <v>1</v>
      </c>
      <c r="S27" s="6">
        <v>2659706</v>
      </c>
      <c r="T27" s="6">
        <v>0</v>
      </c>
      <c r="U27" s="6">
        <v>0</v>
      </c>
      <c r="V27" s="6">
        <v>1</v>
      </c>
      <c r="W27" s="6">
        <v>2254721</v>
      </c>
      <c r="X27" s="6">
        <v>0</v>
      </c>
      <c r="Y27" s="6">
        <v>0</v>
      </c>
    </row>
    <row r="28" spans="1:25">
      <c r="A28" s="5" t="s">
        <v>35</v>
      </c>
      <c r="B28" s="6" t="str">
        <f>SUM(D28,F28,H28,J28,L28,N28,P28,R28,T28,V28,X28)</f>
        <v>0</v>
      </c>
      <c r="C28" s="6" t="str">
        <f>SUM(E28,G28,I28,K28,M28,O28,Q28,S28,U28,W28,Y28)</f>
        <v>0</v>
      </c>
      <c r="D28" s="6">
        <v>9</v>
      </c>
      <c r="E28" s="6">
        <v>13940300</v>
      </c>
      <c r="F28" s="6">
        <v>4</v>
      </c>
      <c r="G28" s="6">
        <v>7398800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16</v>
      </c>
      <c r="E29" s="6">
        <v>22737600</v>
      </c>
      <c r="F29" s="6">
        <v>5</v>
      </c>
      <c r="G29" s="6">
        <v>6409500</v>
      </c>
      <c r="H29" s="6">
        <v>1</v>
      </c>
      <c r="I29" s="6">
        <v>3667639</v>
      </c>
      <c r="J29" s="6">
        <v>0</v>
      </c>
      <c r="K29" s="6">
        <v>0</v>
      </c>
      <c r="L29" s="6">
        <v>0</v>
      </c>
      <c r="M29" s="6">
        <v>0</v>
      </c>
      <c r="N29" s="6">
        <v>0</v>
      </c>
      <c r="O29" s="6">
        <v>0</v>
      </c>
      <c r="P29" s="6">
        <v>0</v>
      </c>
      <c r="Q29" s="6">
        <v>0</v>
      </c>
      <c r="R29" s="6">
        <v>1</v>
      </c>
      <c r="S29" s="6">
        <v>490335</v>
      </c>
      <c r="T29" s="6">
        <v>0</v>
      </c>
      <c r="U29" s="6">
        <v>0</v>
      </c>
      <c r="V29" s="6">
        <v>0</v>
      </c>
      <c r="W29" s="6">
        <v>0</v>
      </c>
      <c r="X29" s="6">
        <v>0</v>
      </c>
      <c r="Y29" s="6">
        <v>0</v>
      </c>
    </row>
    <row r="30" spans="1:25">
      <c r="A30" s="5" t="s">
        <v>37</v>
      </c>
      <c r="B30" s="6" t="str">
        <f>SUM(D30,F30,H30,J30,L30,N30,P30,R30,T30,V30,X30)</f>
        <v>0</v>
      </c>
      <c r="C30" s="6" t="str">
        <f>SUM(E30,G30,I30,K30,M30,O30,Q30,S30,U30,W30,Y30)</f>
        <v>0</v>
      </c>
      <c r="D30" s="6">
        <v>8</v>
      </c>
      <c r="E30" s="6">
        <v>15998400</v>
      </c>
      <c r="F30" s="6">
        <v>3</v>
      </c>
      <c r="G30" s="6">
        <v>4902900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13</v>
      </c>
      <c r="E31" s="6">
        <v>23463900</v>
      </c>
      <c r="F31" s="6">
        <v>5</v>
      </c>
      <c r="G31" s="6">
        <v>8872500</v>
      </c>
      <c r="H31" s="6">
        <v>3</v>
      </c>
      <c r="I31" s="6">
        <v>6435610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3</v>
      </c>
      <c r="E32" s="6">
        <v>10976900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5</v>
      </c>
      <c r="E33" s="6">
        <v>11720500</v>
      </c>
      <c r="F33" s="6">
        <v>3</v>
      </c>
      <c r="G33" s="6">
        <v>4589900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3</v>
      </c>
      <c r="E34" s="6">
        <v>5535900</v>
      </c>
      <c r="F34" s="6">
        <v>1</v>
      </c>
      <c r="G34" s="6">
        <v>1805300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2</v>
      </c>
      <c r="E35" s="6">
        <v>2190600</v>
      </c>
      <c r="F35" s="6">
        <v>2</v>
      </c>
      <c r="G35" s="6">
        <v>2360600</v>
      </c>
      <c r="H35" s="6">
        <v>1</v>
      </c>
      <c r="I35" s="6">
        <v>916715</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2</v>
      </c>
      <c r="E36" s="6">
        <v>3468000</v>
      </c>
      <c r="F36" s="6">
        <v>0</v>
      </c>
      <c r="G36" s="6">
        <v>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0</v>
      </c>
      <c r="E37" s="6">
        <v>0</v>
      </c>
      <c r="F37" s="6">
        <v>1</v>
      </c>
      <c r="G37" s="6">
        <v>823300</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row>
    <row r="40" spans="1:25">
      <c r="A40" s="3" t="s">
        <v>4</v>
      </c>
    </row>
    <row r="41" spans="1:25">
      <c r="A41" s="4" t="s">
        <v>28</v>
      </c>
      <c r="B41" s="4" t="s">
        <v>18</v>
      </c>
      <c r="C41" s="4"/>
      <c r="D41" s="4" t="s">
        <v>29</v>
      </c>
      <c r="E41" s="4"/>
      <c r="F41" s="4" t="s">
        <v>30</v>
      </c>
      <c r="G41" s="4"/>
      <c r="H41" s="4" t="s">
        <v>19</v>
      </c>
      <c r="I41" s="4"/>
      <c r="J41" s="4" t="s">
        <v>20</v>
      </c>
      <c r="K41" s="4"/>
      <c r="L41" s="4" t="s">
        <v>21</v>
      </c>
      <c r="M41" s="4"/>
      <c r="N41" s="4" t="s">
        <v>22</v>
      </c>
      <c r="O41" s="4"/>
      <c r="P41" s="4" t="s">
        <v>23</v>
      </c>
      <c r="Q41" s="4"/>
      <c r="R41" s="4" t="s">
        <v>24</v>
      </c>
      <c r="S41" s="4"/>
      <c r="T41" s="4" t="s">
        <v>25</v>
      </c>
      <c r="U41" s="4"/>
      <c r="V41" s="4" t="s">
        <v>26</v>
      </c>
      <c r="W41" s="4"/>
      <c r="X41" s="4" t="s">
        <v>27</v>
      </c>
      <c r="Y41" s="4"/>
    </row>
    <row r="42" spans="1:25">
      <c r="A42" s="4"/>
      <c r="B42" s="4" t="s">
        <v>10</v>
      </c>
      <c r="C42" s="4" t="s">
        <v>11</v>
      </c>
      <c r="D42" s="4" t="s">
        <v>10</v>
      </c>
      <c r="E42" s="4" t="s">
        <v>11</v>
      </c>
      <c r="F42" s="4" t="s">
        <v>10</v>
      </c>
      <c r="G42" s="4" t="s">
        <v>11</v>
      </c>
      <c r="H42" s="4" t="s">
        <v>10</v>
      </c>
      <c r="I42" s="4" t="s">
        <v>11</v>
      </c>
      <c r="J42" s="4" t="s">
        <v>10</v>
      </c>
      <c r="K42" s="4" t="s">
        <v>11</v>
      </c>
      <c r="L42" s="4" t="s">
        <v>10</v>
      </c>
      <c r="M42" s="4" t="s">
        <v>11</v>
      </c>
      <c r="N42" s="4" t="s">
        <v>10</v>
      </c>
      <c r="O42" s="4" t="s">
        <v>11</v>
      </c>
      <c r="P42" s="4" t="s">
        <v>10</v>
      </c>
      <c r="Q42" s="4" t="s">
        <v>11</v>
      </c>
      <c r="R42" s="4" t="s">
        <v>10</v>
      </c>
      <c r="S42" s="4" t="s">
        <v>11</v>
      </c>
      <c r="T42" s="4" t="s">
        <v>10</v>
      </c>
      <c r="U42" s="4" t="s">
        <v>11</v>
      </c>
      <c r="V42" s="4" t="s">
        <v>10</v>
      </c>
      <c r="W42" s="4" t="s">
        <v>11</v>
      </c>
      <c r="X42" s="4" t="s">
        <v>10</v>
      </c>
      <c r="Y42" s="4" t="s">
        <v>11</v>
      </c>
    </row>
    <row r="43" spans="1:25">
      <c r="A43" s="5" t="s">
        <v>18</v>
      </c>
      <c r="B43" s="6" t="str">
        <f>SUM(D43,F43,H43,J43,L43,N43,P43,R43,T43,V43,X43)</f>
        <v>0</v>
      </c>
      <c r="C43" s="6" t="str">
        <f>SUM(E43,G43,I43,K43,M43,O43,Q43,S43,U43,W43,Y43)</f>
        <v>0</v>
      </c>
      <c r="D43" s="6" t="str">
        <f>SUM(D44:D48)</f>
        <v>0</v>
      </c>
      <c r="E43" s="6" t="str">
        <f>SUM(E44:E48)</f>
        <v>0</v>
      </c>
      <c r="F43" s="6" t="str">
        <f>SUM(F44:F48)</f>
        <v>0</v>
      </c>
      <c r="G43" s="6" t="str">
        <f>SUM(G44:G48)</f>
        <v>0</v>
      </c>
      <c r="H43" s="6" t="str">
        <f>SUM(H44:H48)</f>
        <v>0</v>
      </c>
      <c r="I43" s="6" t="str">
        <f>SUM(I44:I48)</f>
        <v>0</v>
      </c>
      <c r="J43" s="6" t="str">
        <f>SUM(J44:J48)</f>
        <v>0</v>
      </c>
      <c r="K43" s="6" t="str">
        <f>SUM(K44:K48)</f>
        <v>0</v>
      </c>
      <c r="L43" s="6" t="str">
        <f>SUM(L44:L48)</f>
        <v>0</v>
      </c>
      <c r="M43" s="6" t="str">
        <f>SUM(M44:M48)</f>
        <v>0</v>
      </c>
      <c r="N43" s="6" t="str">
        <f>SUM(N44:N48)</f>
        <v>0</v>
      </c>
      <c r="O43" s="6" t="str">
        <f>SUM(O44:O48)</f>
        <v>0</v>
      </c>
      <c r="P43" s="6" t="str">
        <f>SUM(P44:P48)</f>
        <v>0</v>
      </c>
      <c r="Q43" s="6" t="str">
        <f>SUM(Q44:Q48)</f>
        <v>0</v>
      </c>
      <c r="R43" s="6" t="str">
        <f>SUM(R44:R48)</f>
        <v>0</v>
      </c>
      <c r="S43" s="6" t="str">
        <f>SUM(S44:S48)</f>
        <v>0</v>
      </c>
      <c r="T43" s="6" t="str">
        <f>SUM(T44:T48)</f>
        <v>0</v>
      </c>
      <c r="U43" s="6" t="str">
        <f>SUM(U44:U48)</f>
        <v>0</v>
      </c>
      <c r="V43" s="6" t="str">
        <f>SUM(V44:V48)</f>
        <v>0</v>
      </c>
      <c r="W43" s="6" t="str">
        <f>SUM(W44:W48)</f>
        <v>0</v>
      </c>
      <c r="X43" s="6" t="str">
        <f>SUM(X44:X48)</f>
        <v>0</v>
      </c>
      <c r="Y43" s="6" t="str">
        <f>SUM(Y44:Y48)</f>
        <v>0</v>
      </c>
    </row>
    <row r="44" spans="1:25">
      <c r="A44" s="5" t="s">
        <v>31</v>
      </c>
      <c r="B44" s="6" t="str">
        <f>SUM(D44,F44,H44,J44,L44,N44,P44,R44,T44,V44,X44)</f>
        <v>0</v>
      </c>
      <c r="C44" s="6" t="str">
        <f>SUM(E44,G44,I44,K44,M44,O44,Q44,S44,U44,W44,Y44)</f>
        <v>0</v>
      </c>
      <c r="D44" s="6">
        <v>0</v>
      </c>
      <c r="E44" s="6">
        <v>0</v>
      </c>
      <c r="F44" s="6">
        <v>5</v>
      </c>
      <c r="G44" s="6">
        <v>39244500</v>
      </c>
      <c r="H44" s="6">
        <v>5</v>
      </c>
      <c r="I44" s="6">
        <v>33018800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35</v>
      </c>
      <c r="B45" s="6" t="str">
        <f>SUM(D45,F45,H45,J45,L45,N45,P45,R45,T45,V45,X45)</f>
        <v>0</v>
      </c>
      <c r="C45" s="6" t="str">
        <f>SUM(E45,G45,I45,K45,M45,O45,Q45,S45,U45,W45,Y45)</f>
        <v>0</v>
      </c>
      <c r="D45" s="6">
        <v>0</v>
      </c>
      <c r="E45" s="6">
        <v>0</v>
      </c>
      <c r="F45" s="6">
        <v>7</v>
      </c>
      <c r="G45" s="6">
        <v>10614900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36</v>
      </c>
      <c r="B46" s="6" t="str">
        <f>SUM(D46,F46,H46,J46,L46,N46,P46,R46,T46,V46,X46)</f>
        <v>0</v>
      </c>
      <c r="C46" s="6" t="str">
        <f>SUM(E46,G46,I46,K46,M46,O46,Q46,S46,U46,W46,Y46)</f>
        <v>0</v>
      </c>
      <c r="D46" s="6">
        <v>0</v>
      </c>
      <c r="E46" s="6">
        <v>0</v>
      </c>
      <c r="F46" s="6">
        <v>2</v>
      </c>
      <c r="G46" s="6">
        <v>4565000</v>
      </c>
      <c r="H46" s="6">
        <v>1</v>
      </c>
      <c r="I46" s="6">
        <v>3724367</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40</v>
      </c>
      <c r="B47" s="6" t="str">
        <f>SUM(D47,F47,H47,J47,L47,N47,P47,R47,T47,V47,X47)</f>
        <v>0</v>
      </c>
      <c r="C47" s="6" t="str">
        <f>SUM(E47,G47,I47,K47,M47,O47,Q47,S47,U47,W47,Y47)</f>
        <v>0</v>
      </c>
      <c r="D47" s="6">
        <v>0</v>
      </c>
      <c r="E47" s="6">
        <v>0</v>
      </c>
      <c r="F47" s="6">
        <v>1</v>
      </c>
      <c r="G47" s="6">
        <v>879300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38</v>
      </c>
      <c r="B48" s="6" t="str">
        <f>SUM(D48,F48,H48,J48,L48,N48,P48,R48,T48,V48,X48)</f>
        <v>0</v>
      </c>
      <c r="C48" s="6" t="str">
        <f>SUM(E48,G48,I48,K48,M48,O48,Q48,S48,U48,W48,Y48)</f>
        <v>0</v>
      </c>
      <c r="D48" s="6">
        <v>0</v>
      </c>
      <c r="E48" s="6">
        <v>0</v>
      </c>
      <c r="F48" s="6">
        <v>0</v>
      </c>
      <c r="G48" s="6">
        <v>0</v>
      </c>
      <c r="H48" s="6">
        <v>1</v>
      </c>
      <c r="I48" s="6">
        <v>2293055</v>
      </c>
      <c r="J48" s="6">
        <v>0</v>
      </c>
      <c r="K48" s="6">
        <v>0</v>
      </c>
      <c r="L48" s="6">
        <v>0</v>
      </c>
      <c r="M48" s="6">
        <v>0</v>
      </c>
      <c r="N48" s="6">
        <v>0</v>
      </c>
      <c r="O48" s="6">
        <v>0</v>
      </c>
      <c r="P48" s="6">
        <v>0</v>
      </c>
      <c r="Q48" s="6">
        <v>0</v>
      </c>
      <c r="R48" s="6">
        <v>0</v>
      </c>
      <c r="S48" s="6">
        <v>0</v>
      </c>
      <c r="T48" s="6">
        <v>0</v>
      </c>
      <c r="U48" s="6">
        <v>0</v>
      </c>
      <c r="V48" s="6">
        <v>0</v>
      </c>
      <c r="W48" s="6">
        <v>0</v>
      </c>
      <c r="X48" s="6">
        <v>0</v>
      </c>
      <c r="Y48" s="6">
        <v>0</v>
      </c>
    </row>
    <row r="51" spans="1:25">
      <c r="A51" s="3" t="s">
        <v>45</v>
      </c>
    </row>
    <row r="52" spans="1:25">
      <c r="A52" s="4" t="s">
        <v>28</v>
      </c>
      <c r="B52" s="4" t="s">
        <v>18</v>
      </c>
      <c r="C52" s="4"/>
      <c r="D52" s="4" t="s">
        <v>29</v>
      </c>
      <c r="E52" s="4"/>
      <c r="F52" s="4" t="s">
        <v>30</v>
      </c>
      <c r="G52" s="4"/>
      <c r="H52" s="4" t="s">
        <v>19</v>
      </c>
      <c r="I52" s="4"/>
      <c r="J52" s="4" t="s">
        <v>20</v>
      </c>
      <c r="K52" s="4"/>
      <c r="L52" s="4" t="s">
        <v>21</v>
      </c>
      <c r="M52" s="4"/>
      <c r="N52" s="4" t="s">
        <v>22</v>
      </c>
      <c r="O52" s="4"/>
      <c r="P52" s="4" t="s">
        <v>23</v>
      </c>
      <c r="Q52" s="4"/>
      <c r="R52" s="4" t="s">
        <v>24</v>
      </c>
      <c r="S52" s="4"/>
      <c r="T52" s="4" t="s">
        <v>25</v>
      </c>
      <c r="U52" s="4"/>
      <c r="V52" s="4" t="s">
        <v>26</v>
      </c>
      <c r="W52" s="4"/>
      <c r="X52" s="4" t="s">
        <v>27</v>
      </c>
      <c r="Y52" s="4"/>
    </row>
    <row r="53" spans="1:25">
      <c r="A53" s="4"/>
      <c r="B53" s="4" t="s">
        <v>10</v>
      </c>
      <c r="C53" s="4" t="s">
        <v>11</v>
      </c>
      <c r="D53" s="4" t="s">
        <v>10</v>
      </c>
      <c r="E53" s="4" t="s">
        <v>11</v>
      </c>
      <c r="F53" s="4" t="s">
        <v>10</v>
      </c>
      <c r="G53" s="4" t="s">
        <v>11</v>
      </c>
      <c r="H53" s="4" t="s">
        <v>10</v>
      </c>
      <c r="I53" s="4" t="s">
        <v>11</v>
      </c>
      <c r="J53" s="4" t="s">
        <v>10</v>
      </c>
      <c r="K53" s="4" t="s">
        <v>11</v>
      </c>
      <c r="L53" s="4" t="s">
        <v>10</v>
      </c>
      <c r="M53" s="4" t="s">
        <v>11</v>
      </c>
      <c r="N53" s="4" t="s">
        <v>10</v>
      </c>
      <c r="O53" s="4" t="s">
        <v>11</v>
      </c>
      <c r="P53" s="4" t="s">
        <v>10</v>
      </c>
      <c r="Q53" s="4" t="s">
        <v>11</v>
      </c>
      <c r="R53" s="4" t="s">
        <v>10</v>
      </c>
      <c r="S53" s="4" t="s">
        <v>11</v>
      </c>
      <c r="T53" s="4" t="s">
        <v>10</v>
      </c>
      <c r="U53" s="4" t="s">
        <v>11</v>
      </c>
      <c r="V53" s="4" t="s">
        <v>10</v>
      </c>
      <c r="W53" s="4" t="s">
        <v>11</v>
      </c>
      <c r="X53" s="4" t="s">
        <v>10</v>
      </c>
      <c r="Y53" s="4" t="s">
        <v>11</v>
      </c>
    </row>
    <row r="54" spans="1:25">
      <c r="A54" s="5" t="s">
        <v>18</v>
      </c>
      <c r="B54" s="6" t="str">
        <f>SUM(D54,F54,H54,J54,L54,N54,P54,R54,T54,V54,X54)</f>
        <v>0</v>
      </c>
      <c r="C54" s="6" t="str">
        <f>SUM(E54,G54,I54,K54,M54,O54,Q54,S54,U54,W54,Y54)</f>
        <v>0</v>
      </c>
      <c r="D54" s="6" t="str">
        <f>SUM(D55:D67)</f>
        <v>0</v>
      </c>
      <c r="E54" s="6" t="str">
        <f>SUM(E55:E67)</f>
        <v>0</v>
      </c>
      <c r="F54" s="6" t="str">
        <f>SUM(F55:F67)</f>
        <v>0</v>
      </c>
      <c r="G54" s="6" t="str">
        <f>SUM(G55:G67)</f>
        <v>0</v>
      </c>
      <c r="H54" s="6" t="str">
        <f>SUM(H55:H67)</f>
        <v>0</v>
      </c>
      <c r="I54" s="6" t="str">
        <f>SUM(I55:I67)</f>
        <v>0</v>
      </c>
      <c r="J54" s="6" t="str">
        <f>SUM(J55:J67)</f>
        <v>0</v>
      </c>
      <c r="K54" s="6" t="str">
        <f>SUM(K55:K67)</f>
        <v>0</v>
      </c>
      <c r="L54" s="6" t="str">
        <f>SUM(L55:L67)</f>
        <v>0</v>
      </c>
      <c r="M54" s="6" t="str">
        <f>SUM(M55:M67)</f>
        <v>0</v>
      </c>
      <c r="N54" s="6" t="str">
        <f>SUM(N55:N67)</f>
        <v>0</v>
      </c>
      <c r="O54" s="6" t="str">
        <f>SUM(O55:O67)</f>
        <v>0</v>
      </c>
      <c r="P54" s="6" t="str">
        <f>SUM(P55:P67)</f>
        <v>0</v>
      </c>
      <c r="Q54" s="6" t="str">
        <f>SUM(Q55:Q67)</f>
        <v>0</v>
      </c>
      <c r="R54" s="6" t="str">
        <f>SUM(R55:R67)</f>
        <v>0</v>
      </c>
      <c r="S54" s="6" t="str">
        <f>SUM(S55:S67)</f>
        <v>0</v>
      </c>
      <c r="T54" s="6" t="str">
        <f>SUM(T55:T67)</f>
        <v>0</v>
      </c>
      <c r="U54" s="6" t="str">
        <f>SUM(U55:U67)</f>
        <v>0</v>
      </c>
      <c r="V54" s="6" t="str">
        <f>SUM(V55:V67)</f>
        <v>0</v>
      </c>
      <c r="W54" s="6" t="str">
        <f>SUM(W55:W67)</f>
        <v>0</v>
      </c>
      <c r="X54" s="6" t="str">
        <f>SUM(X55:X67)</f>
        <v>0</v>
      </c>
      <c r="Y54" s="6" t="str">
        <f>SUM(Y55:Y67)</f>
        <v>0</v>
      </c>
    </row>
    <row r="55" spans="1:25">
      <c r="A55" s="5" t="s">
        <v>31</v>
      </c>
      <c r="B55" s="6" t="str">
        <f>SUM(D55,F55,H55,J55,L55,N55,P55,R55,T55,V55,X55)</f>
        <v>0</v>
      </c>
      <c r="C55" s="6" t="str">
        <f>SUM(E55,G55,I55,K55,M55,O55,Q55,S55,U55,W55,Y55)</f>
        <v>0</v>
      </c>
      <c r="D55" s="6">
        <v>0</v>
      </c>
      <c r="E55" s="6">
        <v>0</v>
      </c>
      <c r="F55" s="6">
        <v>16</v>
      </c>
      <c r="G55" s="6">
        <v>108923300</v>
      </c>
      <c r="H55" s="6">
        <v>1</v>
      </c>
      <c r="I55" s="6">
        <v>7301065</v>
      </c>
      <c r="J55" s="6">
        <v>0</v>
      </c>
      <c r="K55" s="6">
        <v>0</v>
      </c>
      <c r="L55" s="6">
        <v>0</v>
      </c>
      <c r="M55" s="6">
        <v>0</v>
      </c>
      <c r="N55" s="6">
        <v>2</v>
      </c>
      <c r="O55" s="6">
        <v>15505140</v>
      </c>
      <c r="P55" s="6">
        <v>0</v>
      </c>
      <c r="Q55" s="6">
        <v>0</v>
      </c>
      <c r="R55" s="6">
        <v>0</v>
      </c>
      <c r="S55" s="6">
        <v>0</v>
      </c>
      <c r="T55" s="6">
        <v>0</v>
      </c>
      <c r="U55" s="6">
        <v>0</v>
      </c>
      <c r="V55" s="6">
        <v>1</v>
      </c>
      <c r="W55" s="6">
        <v>7752570</v>
      </c>
      <c r="X55" s="6">
        <v>0</v>
      </c>
      <c r="Y55" s="6">
        <v>0</v>
      </c>
    </row>
    <row r="56" spans="1:25">
      <c r="A56" s="5" t="s">
        <v>32</v>
      </c>
      <c r="B56" s="6" t="str">
        <f>SUM(D56,F56,H56,J56,L56,N56,P56,R56,T56,V56,X56)</f>
        <v>0</v>
      </c>
      <c r="C56" s="6" t="str">
        <f>SUM(E56,G56,I56,K56,M56,O56,Q56,S56,U56,W56,Y56)</f>
        <v>0</v>
      </c>
      <c r="D56" s="6">
        <v>0</v>
      </c>
      <c r="E56" s="6">
        <v>0</v>
      </c>
      <c r="F56" s="6">
        <v>2</v>
      </c>
      <c r="G56" s="6">
        <v>4493600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row>
    <row r="57" spans="1:25">
      <c r="A57" s="5" t="s">
        <v>38</v>
      </c>
      <c r="B57" s="6" t="str">
        <f>SUM(D57,F57,H57,J57,L57,N57,P57,R57,T57,V57,X57)</f>
        <v>0</v>
      </c>
      <c r="C57" s="6" t="str">
        <f>SUM(E57,G57,I57,K57,M57,O57,Q57,S57,U57,W57,Y57)</f>
        <v>0</v>
      </c>
      <c r="D57" s="6">
        <v>0</v>
      </c>
      <c r="E57" s="6">
        <v>0</v>
      </c>
      <c r="F57" s="6">
        <v>9</v>
      </c>
      <c r="G57" s="6">
        <v>17033700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row>
    <row r="58" spans="1:25">
      <c r="A58" s="5" t="s">
        <v>34</v>
      </c>
      <c r="B58" s="6" t="str">
        <f>SUM(D58,F58,H58,J58,L58,N58,P58,R58,T58,V58,X58)</f>
        <v>0</v>
      </c>
      <c r="C58" s="6" t="str">
        <f>SUM(E58,G58,I58,K58,M58,O58,Q58,S58,U58,W58,Y58)</f>
        <v>0</v>
      </c>
      <c r="D58" s="6">
        <v>0</v>
      </c>
      <c r="E58" s="6">
        <v>0</v>
      </c>
      <c r="F58" s="6">
        <v>0</v>
      </c>
      <c r="G58" s="6">
        <v>0</v>
      </c>
      <c r="H58" s="6">
        <v>0</v>
      </c>
      <c r="I58" s="6">
        <v>0</v>
      </c>
      <c r="J58" s="6">
        <v>0</v>
      </c>
      <c r="K58" s="6">
        <v>0</v>
      </c>
      <c r="L58" s="6">
        <v>2</v>
      </c>
      <c r="M58" s="6">
        <v>5324652</v>
      </c>
      <c r="N58" s="6">
        <v>5</v>
      </c>
      <c r="O58" s="6">
        <v>13298530</v>
      </c>
      <c r="P58" s="6">
        <v>0</v>
      </c>
      <c r="Q58" s="6">
        <v>0</v>
      </c>
      <c r="R58" s="6">
        <v>1</v>
      </c>
      <c r="S58" s="6">
        <v>2659706</v>
      </c>
      <c r="T58" s="6">
        <v>0</v>
      </c>
      <c r="U58" s="6">
        <v>0</v>
      </c>
      <c r="V58" s="6">
        <v>2</v>
      </c>
      <c r="W58" s="6">
        <v>5319412</v>
      </c>
      <c r="X58" s="6">
        <v>0</v>
      </c>
      <c r="Y58" s="6">
        <v>0</v>
      </c>
    </row>
    <row r="59" spans="1:25">
      <c r="A59" s="5" t="s">
        <v>35</v>
      </c>
      <c r="B59" s="6" t="str">
        <f>SUM(D59,F59,H59,J59,L59,N59,P59,R59,T59,V59,X59)</f>
        <v>0</v>
      </c>
      <c r="C59" s="6" t="str">
        <f>SUM(E59,G59,I59,K59,M59,O59,Q59,S59,U59,W59,Y59)</f>
        <v>0</v>
      </c>
      <c r="D59" s="6">
        <v>0</v>
      </c>
      <c r="E59" s="6">
        <v>0</v>
      </c>
      <c r="F59" s="6">
        <v>33</v>
      </c>
      <c r="G59" s="6">
        <v>45321100</v>
      </c>
      <c r="H59" s="6">
        <v>0</v>
      </c>
      <c r="I59" s="6">
        <v>0</v>
      </c>
      <c r="J59" s="6">
        <v>0</v>
      </c>
      <c r="K59" s="6">
        <v>0</v>
      </c>
      <c r="L59" s="6">
        <v>0</v>
      </c>
      <c r="M59" s="6">
        <v>0</v>
      </c>
      <c r="N59" s="6">
        <v>0</v>
      </c>
      <c r="O59" s="6">
        <v>0</v>
      </c>
      <c r="P59" s="6">
        <v>0</v>
      </c>
      <c r="Q59" s="6">
        <v>0</v>
      </c>
      <c r="R59" s="6">
        <v>0</v>
      </c>
      <c r="S59" s="6">
        <v>0</v>
      </c>
      <c r="T59" s="6">
        <v>0</v>
      </c>
      <c r="U59" s="6">
        <v>0</v>
      </c>
      <c r="V59" s="6">
        <v>1</v>
      </c>
      <c r="W59" s="6">
        <v>1481291</v>
      </c>
      <c r="X59" s="6">
        <v>0</v>
      </c>
      <c r="Y59" s="6">
        <v>0</v>
      </c>
    </row>
    <row r="60" spans="1:25">
      <c r="A60" s="5" t="s">
        <v>36</v>
      </c>
      <c r="B60" s="6" t="str">
        <f>SUM(D60,F60,H60,J60,L60,N60,P60,R60,T60,V60,X60)</f>
        <v>0</v>
      </c>
      <c r="C60" s="6" t="str">
        <f>SUM(E60,G60,I60,K60,M60,O60,Q60,S60,U60,W60,Y60)</f>
        <v>0</v>
      </c>
      <c r="D60" s="6">
        <v>0</v>
      </c>
      <c r="E60" s="6">
        <v>0</v>
      </c>
      <c r="F60" s="6">
        <v>19</v>
      </c>
      <c r="G60" s="6">
        <v>30801900</v>
      </c>
      <c r="H60" s="6">
        <v>2</v>
      </c>
      <c r="I60" s="6">
        <v>7448734</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41</v>
      </c>
      <c r="B61" s="6" t="str">
        <f>SUM(D61,F61,H61,J61,L61,N61,P61,R61,T61,V61,X61)</f>
        <v>0</v>
      </c>
      <c r="C61" s="6" t="str">
        <f>SUM(E61,G61,I61,K61,M61,O61,Q61,S61,U61,W61,Y61)</f>
        <v>0</v>
      </c>
      <c r="D61" s="6">
        <v>0</v>
      </c>
      <c r="E61" s="6">
        <v>0</v>
      </c>
      <c r="F61" s="6">
        <v>2</v>
      </c>
      <c r="G61" s="6">
        <v>3890600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37</v>
      </c>
      <c r="B62" s="6" t="str">
        <f>SUM(D62,F62,H62,J62,L62,N62,P62,R62,T62,V62,X62)</f>
        <v>0</v>
      </c>
      <c r="C62" s="6" t="str">
        <f>SUM(E62,G62,I62,K62,M62,O62,Q62,S62,U62,W62,Y62)</f>
        <v>0</v>
      </c>
      <c r="D62" s="6">
        <v>0</v>
      </c>
      <c r="E62" s="6">
        <v>0</v>
      </c>
      <c r="F62" s="6">
        <v>5</v>
      </c>
      <c r="G62" s="6">
        <v>7982500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42</v>
      </c>
      <c r="B63" s="6" t="str">
        <f>SUM(D63,F63,H63,J63,L63,N63,P63,R63,T63,V63,X63)</f>
        <v>0</v>
      </c>
      <c r="C63" s="6" t="str">
        <f>SUM(E63,G63,I63,K63,M63,O63,Q63,S63,U63,W63,Y63)</f>
        <v>0</v>
      </c>
      <c r="D63" s="6">
        <v>0</v>
      </c>
      <c r="E63" s="6">
        <v>0</v>
      </c>
      <c r="F63" s="6">
        <v>8</v>
      </c>
      <c r="G63" s="6">
        <v>10678400</v>
      </c>
      <c r="H63" s="6">
        <v>0</v>
      </c>
      <c r="I63" s="6">
        <v>0</v>
      </c>
      <c r="J63" s="6">
        <v>0</v>
      </c>
      <c r="K63" s="6">
        <v>0</v>
      </c>
      <c r="L63" s="6">
        <v>0</v>
      </c>
      <c r="M63" s="6">
        <v>0</v>
      </c>
      <c r="N63" s="6">
        <v>1</v>
      </c>
      <c r="O63" s="6">
        <v>914515</v>
      </c>
      <c r="P63" s="6">
        <v>0</v>
      </c>
      <c r="Q63" s="6">
        <v>0</v>
      </c>
      <c r="R63" s="6">
        <v>0</v>
      </c>
      <c r="S63" s="6">
        <v>0</v>
      </c>
      <c r="T63" s="6">
        <v>0</v>
      </c>
      <c r="U63" s="6">
        <v>0</v>
      </c>
      <c r="V63" s="6">
        <v>0</v>
      </c>
      <c r="W63" s="6">
        <v>0</v>
      </c>
      <c r="X63" s="6">
        <v>0</v>
      </c>
      <c r="Y63" s="6">
        <v>0</v>
      </c>
    </row>
    <row r="64" spans="1:25">
      <c r="A64" s="5" t="s">
        <v>40</v>
      </c>
      <c r="B64" s="6" t="str">
        <f>SUM(D64,F64,H64,J64,L64,N64,P64,R64,T64,V64,X64)</f>
        <v>0</v>
      </c>
      <c r="C64" s="6" t="str">
        <f>SUM(E64,G64,I64,K64,M64,O64,Q64,S64,U64,W64,Y64)</f>
        <v>0</v>
      </c>
      <c r="D64" s="6">
        <v>0</v>
      </c>
      <c r="E64" s="6">
        <v>0</v>
      </c>
      <c r="F64" s="6">
        <v>9</v>
      </c>
      <c r="G64" s="6">
        <v>16386700</v>
      </c>
      <c r="H64" s="6">
        <v>0</v>
      </c>
      <c r="I64" s="6">
        <v>0</v>
      </c>
      <c r="J64" s="6">
        <v>0</v>
      </c>
      <c r="K64" s="6">
        <v>0</v>
      </c>
      <c r="L64" s="6">
        <v>0</v>
      </c>
      <c r="M64" s="6">
        <v>0</v>
      </c>
      <c r="N64" s="6">
        <v>1</v>
      </c>
      <c r="O64" s="6">
        <v>850570</v>
      </c>
      <c r="P64" s="6">
        <v>0</v>
      </c>
      <c r="Q64" s="6">
        <v>0</v>
      </c>
      <c r="R64" s="6">
        <v>0</v>
      </c>
      <c r="S64" s="6">
        <v>0</v>
      </c>
      <c r="T64" s="6">
        <v>0</v>
      </c>
      <c r="U64" s="6">
        <v>0</v>
      </c>
      <c r="V64" s="6">
        <v>0</v>
      </c>
      <c r="W64" s="6">
        <v>0</v>
      </c>
      <c r="X64" s="6">
        <v>0</v>
      </c>
      <c r="Y64" s="6">
        <v>0</v>
      </c>
    </row>
    <row r="65" spans="1:25">
      <c r="A65" s="5" t="s">
        <v>43</v>
      </c>
      <c r="B65" s="6" t="str">
        <f>SUM(D65,F65,H65,J65,L65,N65,P65,R65,T65,V65,X65)</f>
        <v>0</v>
      </c>
      <c r="C65" s="6" t="str">
        <f>SUM(E65,G65,I65,K65,M65,O65,Q65,S65,U65,W65,Y65)</f>
        <v>0</v>
      </c>
      <c r="D65" s="6">
        <v>0</v>
      </c>
      <c r="E65" s="6">
        <v>0</v>
      </c>
      <c r="F65" s="6">
        <v>1</v>
      </c>
      <c r="G65" s="6">
        <v>2384300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39</v>
      </c>
      <c r="B66" s="6" t="str">
        <f>SUM(D66,F66,H66,J66,L66,N66,P66,R66,T66,V66,X66)</f>
        <v>0</v>
      </c>
      <c r="C66" s="6" t="str">
        <f>SUM(E66,G66,I66,K66,M66,O66,Q66,S66,U66,W66,Y66)</f>
        <v>0</v>
      </c>
      <c r="D66" s="6">
        <v>0</v>
      </c>
      <c r="E66" s="6">
        <v>0</v>
      </c>
      <c r="F66" s="6">
        <v>2</v>
      </c>
      <c r="G66" s="6">
        <v>7424600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44</v>
      </c>
      <c r="B67" s="6" t="str">
        <f>SUM(D67,F67,H67,J67,L67,N67,P67,R67,T67,V67,X67)</f>
        <v>0</v>
      </c>
      <c r="C67" s="6" t="str">
        <f>SUM(E67,G67,I67,K67,M67,O67,Q67,S67,U67,W67,Y67)</f>
        <v>0</v>
      </c>
      <c r="D67" s="6">
        <v>0</v>
      </c>
      <c r="E67" s="6">
        <v>0</v>
      </c>
      <c r="F67" s="6">
        <v>1</v>
      </c>
      <c r="G67" s="6">
        <v>823300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70" spans="1:25">
      <c r="A70" s="3" t="s">
        <v>46</v>
      </c>
    </row>
    <row r="71" spans="1:25">
      <c r="A71" s="4" t="s">
        <v>47</v>
      </c>
      <c r="B71" s="10" t="s">
        <v>10</v>
      </c>
      <c r="C71" s="10" t="s">
        <v>11</v>
      </c>
      <c r="D71" s="11" t="s">
        <v>48</v>
      </c>
    </row>
    <row r="72" spans="1:25">
      <c r="A72" s="5" t="s">
        <v>49</v>
      </c>
      <c r="B72" s="6">
        <v>5</v>
      </c>
      <c r="C72" s="6">
        <v>13858300</v>
      </c>
      <c r="D72" s="9" t="str">
        <f>ROUND((B72/B8),4)</f>
        <v>0</v>
      </c>
    </row>
    <row r="73" spans="1:25">
      <c r="A73" s="5" t="s">
        <v>50</v>
      </c>
      <c r="B73" s="6">
        <v>3</v>
      </c>
      <c r="C73" s="6">
        <v>13478857</v>
      </c>
      <c r="D73" s="9" t="str">
        <f>ROUND((B73/B8),4)</f>
        <v>0</v>
      </c>
    </row>
    <row r="74" spans="1:25">
      <c r="A74" s="5" t="s">
        <v>51</v>
      </c>
      <c r="B74" s="6">
        <v>3</v>
      </c>
      <c r="C74" s="6">
        <v>23264310</v>
      </c>
      <c r="D74" s="9" t="str">
        <f>ROUND((B74/B8),4)</f>
        <v>0</v>
      </c>
    </row>
    <row r="75" spans="1:25">
      <c r="A75" s="5" t="s">
        <v>52</v>
      </c>
      <c r="B75" s="6">
        <v>6</v>
      </c>
      <c r="C75" s="6">
        <v>36136600</v>
      </c>
      <c r="D75" s="9" t="str">
        <f>ROUND((B75/B8),4)</f>
        <v>0</v>
      </c>
    </row>
    <row r="76" spans="1:25">
      <c r="A76" s="5" t="s">
        <v>53</v>
      </c>
      <c r="B76" s="6">
        <v>4</v>
      </c>
      <c r="C76" s="6">
        <v>5308800</v>
      </c>
      <c r="D76" s="9" t="str">
        <f>ROUND((B76/B8),4)</f>
        <v>0</v>
      </c>
    </row>
    <row r="77" spans="1:25">
      <c r="A77" s="5" t="s">
        <v>54</v>
      </c>
      <c r="B77" s="6">
        <v>1</v>
      </c>
      <c r="C77" s="6">
        <v>2293055</v>
      </c>
      <c r="D77" s="9" t="str">
        <f>ROUND((B77/B8),4)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1:A42"/>
    <mergeCell ref="B41:C41"/>
    <mergeCell ref="D41:E41"/>
    <mergeCell ref="F41:G41"/>
    <mergeCell ref="H41:I41"/>
    <mergeCell ref="J41:K41"/>
    <mergeCell ref="L41:M41"/>
    <mergeCell ref="N41:O41"/>
    <mergeCell ref="P41:Q41"/>
    <mergeCell ref="R41:S41"/>
    <mergeCell ref="T41:U41"/>
    <mergeCell ref="V41:W41"/>
    <mergeCell ref="X41:Y41"/>
    <mergeCell ref="A52:A53"/>
    <mergeCell ref="B52:C52"/>
    <mergeCell ref="D52:E52"/>
    <mergeCell ref="F52:G52"/>
    <mergeCell ref="H52:I52"/>
    <mergeCell ref="J52:K52"/>
    <mergeCell ref="L52:M52"/>
    <mergeCell ref="N52:O52"/>
    <mergeCell ref="P52:Q52"/>
    <mergeCell ref="R52:S52"/>
    <mergeCell ref="T52:U52"/>
    <mergeCell ref="V52:W52"/>
    <mergeCell ref="X52:Y5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2023-11-22T06:00:02+07:00</dcterms:created>
  <dcterms:modified xsi:type="dcterms:W3CDTF">2023-11-22T06:00:02+07:00</dcterms:modified>
  <dc:title>Untitled Spreadsheet</dc:title>
  <dc:description/>
  <dc:subject/>
  <cp:keywords/>
  <cp:category/>
</cp:coreProperties>
</file>