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<sst xmlns="http://schemas.openxmlformats.org/spreadsheetml/2006/main" uniqueCount="60">
  <si>
    <t>SCHOOL PORTAL REPORT</t>
  </si>
  <si>
    <t>Request data: Export data of D-1, 2023-11-13 00:00:00 ~ 2023-11-13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</si>
  <si>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</si>
  <si>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</si>
  <si>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</si>
  <si>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</si>
  <si>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</si>
  <si>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</si>
  <si>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</si>
  <si>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</si>
  <si>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</si>
  <si>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</si>
  <si>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</si>
  <si>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</si>
  <si>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</si>
  <si>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</si>
  <si>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</si>
  <si>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</si>
  <si>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</si>
  <si>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</si>
  <si>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</si>
  <si>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</si>
  <si>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</si>
  <si>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</si>
  <si>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</si>
  <si>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</si>
  <si>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</si>
  <si>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</si>
  <si>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</si>
  <si>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</si>
  <si>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</si>
  <si>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NGUYENHIEN</t>
  </si>
  <si>
    <t>HAHUYGIAP</t>
  </si>
  <si>
    <t>MAMNON15TB</t>
  </si>
  <si>
    <t>THLONGBINH</t>
  </si>
  <si>
    <t>THCSTANPHU</t>
  </si>
  <si>
    <t>THCSPHUHUU</t>
  </si>
  <si>
    <t>TRUONGMN13</t>
  </si>
  <si>
    <t>THLINHDONG</t>
  </si>
  <si>
    <t>MNHONGYEN1</t>
  </si>
  <si>
    <t>MAMNON10TB</t>
  </si>
  <si>
    <t>THPHUHUU</t>
  </si>
  <si>
    <t>COWAYVINA</t>
  </si>
  <si>
    <t>THCSLTRUONG</t>
  </si>
  <si>
    <t>Cancel Transaction</t>
  </si>
  <si>
    <t>Sort by error code</t>
  </si>
  <si>
    <t>Error Code</t>
  </si>
  <si>
    <t>Rate (%)</t>
  </si>
  <si>
    <t>PG_ER42-OTP time out (nếu bạn bị trừ tiền thì sẽ được hoàn lại)</t>
  </si>
  <si>
    <t>FL_902-Server timeout. Contact MEGAPay for further information.</t>
  </si>
  <si>
    <t>PG_ER43-Hệ thống của ngân hàng đang bận. Xin vui lòng thử lại</t>
  </si>
  <si>
    <t>PG_ER2-Thông tin thẻ không đúng, vui lòng thử lại</t>
  </si>
  <si>
    <t>PG_ER18-Thẻ hết hạn hoặc bị khóa.</t>
  </si>
  <si>
    <t>PG_ER16-OTP không đúng</t>
  </si>
  <si>
    <t>475-Thất bại</t>
  </si>
  <si>
    <t>PG_ER30-Giao dịch thất bại - Không thể xác thực được khách hàng</t>
  </si>
  <si>
    <t>PG_ER19-Số tiền không đủ để thanh toán.</t>
  </si>
  <si>
    <t>PG_ER21-Thẻ chưa được đăng ký dịch vụ thanh toán trực tuyến. Quý khách vui lòng thực hiện đăng ký dịch vụ tại website/ ứng dụng ngân hàng theo Hướng dẫn hoặc liên hệ ngân hàng để được hỗ trợ.</t>
  </si>
  <si>
    <t>FL_900-Thất bại</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</si>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</sst>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6"/>
  <sheetViews>
    <sheetView tabSelected="1" workbookViewId="0" showGridLines="true" showRowColHeaders="1">
      <selection activeCell="D74" sqref="D74"/>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356</v>
      </c>
      <c r="C7" s="6">
        <v>702375284</v>
      </c>
      <c r="E7" s="5" t="s">
        <v>15</v>
      </c>
      <c r="F7" s="6">
        <v>247</v>
      </c>
      <c r="G7" s="6">
        <v>484818600</v>
      </c>
      <c r="H7" s="9" t="str">
        <f>ROUND((F7/L7),4)</f>
        <v>0</v>
      </c>
      <c r="I7" s="6">
        <v>0</v>
      </c>
      <c r="J7" s="6">
        <v>0</v>
      </c>
      <c r="K7" s="9" t="str">
        <f>ROUND((I7/L7),4)</f>
        <v>0</v>
      </c>
      <c r="L7" s="6" t="str">
        <f>SUM(F7,I7)</f>
        <v>0</v>
      </c>
      <c r="M7" s="6" t="str">
        <f>SUM(G7,J7)</f>
        <v>0</v>
      </c>
    </row>
    <row r="8" spans="1:25">
      <c r="A8" s="5" t="s">
        <v>16</v>
      </c>
      <c r="B8" s="6">
        <v>37</v>
      </c>
      <c r="C8" s="6">
        <v>74463205</v>
      </c>
      <c r="E8" s="5" t="s">
        <v>17</v>
      </c>
      <c r="F8" s="6">
        <v>83</v>
      </c>
      <c r="G8" s="6">
        <v>169142700</v>
      </c>
      <c r="H8" s="9" t="str">
        <f>ROUND((F8/L8),4)</f>
        <v>0</v>
      </c>
      <c r="I8" s="6">
        <v>31</v>
      </c>
      <c r="J8" s="6">
        <v>57955900</v>
      </c>
      <c r="K8" s="9" t="str">
        <f>ROUND((I8/L8),4)</f>
        <v>0</v>
      </c>
      <c r="L8" s="6" t="str">
        <f>SUM(F8,I8)</f>
        <v>0</v>
      </c>
      <c r="M8" s="6" t="str">
        <f>SUM(G8,J8)</f>
        <v>0</v>
      </c>
    </row>
    <row r="9" spans="1:25">
      <c r="A9" s="5" t="s">
        <v>18</v>
      </c>
      <c r="B9" s="6" t="str">
        <f>SUM(B7,B8)</f>
        <v>0</v>
      </c>
      <c r="C9" s="6" t="str">
        <f>SUM(C7,C8)</f>
        <v>0</v>
      </c>
      <c r="E9" s="5" t="s">
        <v>19</v>
      </c>
      <c r="F9" s="6">
        <v>15</v>
      </c>
      <c r="G9" s="6">
        <v>32045694</v>
      </c>
      <c r="H9" s="9" t="str">
        <f>ROUND((F9/L9),4)</f>
        <v>0</v>
      </c>
      <c r="I9" s="6">
        <v>6</v>
      </c>
      <c r="J9" s="6">
        <v>16507305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v>
      </c>
      <c r="G11" s="6">
        <v>2887878</v>
      </c>
      <c r="H11" s="9" t="str">
        <f>ROUND((F11/L11),4)</f>
        <v>0</v>
      </c>
      <c r="I11" s="6">
        <v>0</v>
      </c>
      <c r="J11" s="6">
        <v>0</v>
      </c>
      <c r="K11" s="9" t="str">
        <f>ROUND((I11/L11),4)</f>
        <v>0</v>
      </c>
      <c r="L11" s="6" t="str">
        <f>SUM(F11,I11)</f>
        <v>0</v>
      </c>
      <c r="M11" s="6" t="str">
        <f>SUM(G11,J11)</f>
        <v>0</v>
      </c>
    </row>
    <row r="12" spans="1:25">
      <c r="E12" s="5" t="s">
        <v>22</v>
      </c>
      <c r="F12" s="6">
        <v>7</v>
      </c>
      <c r="G12" s="6">
        <v>10532852</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2</v>
      </c>
      <c r="G16" s="6">
        <v>2947560</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SUM(D24:D36)</f>
        <v>0</v>
      </c>
      <c r="E23" s="6" t="str">
        <f>SUM(E24:E36)</f>
        <v>0</v>
      </c>
      <c r="F23" s="6" t="str">
        <f>SUM(F24:F36)</f>
        <v>0</v>
      </c>
      <c r="G23" s="6" t="str">
        <f>SUM(G24:G36)</f>
        <v>0</v>
      </c>
      <c r="H23" s="6" t="str">
        <f>SUM(H24:H36)</f>
        <v>0</v>
      </c>
      <c r="I23" s="6" t="str">
        <f>SUM(I24:I36)</f>
        <v>0</v>
      </c>
      <c r="J23" s="6" t="str">
        <f>SUM(J24:J36)</f>
        <v>0</v>
      </c>
      <c r="K23" s="6" t="str">
        <f>SUM(K24:K36)</f>
        <v>0</v>
      </c>
      <c r="L23" s="6" t="str">
        <f>SUM(L24:L36)</f>
        <v>0</v>
      </c>
      <c r="M23" s="6" t="str">
        <f>SUM(M24:M36)</f>
        <v>0</v>
      </c>
      <c r="N23" s="6" t="str">
        <f>SUM(N24:N36)</f>
        <v>0</v>
      </c>
      <c r="O23" s="6" t="str">
        <f>SUM(O24:O36)</f>
        <v>0</v>
      </c>
      <c r="P23" s="6" t="str">
        <f>SUM(P24:P36)</f>
        <v>0</v>
      </c>
      <c r="Q23" s="6" t="str">
        <f>SUM(Q24:Q36)</f>
        <v>0</v>
      </c>
      <c r="R23" s="6" t="str">
        <f>SUM(R24:R36)</f>
        <v>0</v>
      </c>
      <c r="S23" s="6" t="str">
        <f>SUM(S24:S36)</f>
        <v>0</v>
      </c>
      <c r="T23" s="6" t="str">
        <f>SUM(T24:T36)</f>
        <v>0</v>
      </c>
      <c r="U23" s="6" t="str">
        <f>SUM(U24:U36)</f>
        <v>0</v>
      </c>
      <c r="V23" s="6" t="str">
        <f>SUM(V24:V36)</f>
        <v>0</v>
      </c>
      <c r="W23" s="6" t="str">
        <f>SUM(W24:W36)</f>
        <v>0</v>
      </c>
      <c r="X23" s="6" t="str">
        <f>SUM(X24:X36)</f>
        <v>0</v>
      </c>
      <c r="Y23" s="6" t="str">
        <f>SUM(Y24:Y36)</f>
        <v>0</v>
      </c>
    </row>
    <row r="24" spans="1:25">
      <c r="A24" s="5" t="s">
        <v>31</v>
      </c>
      <c r="B24" s="6" t="str">
        <f>SUM(D24,F24,H24,J24,L24,N24,P24,R24,T24,V24,X24)</f>
        <v>0</v>
      </c>
      <c r="C24" s="6" t="str">
        <f>SUM(E24,G24,I24,K24,M24,O24,Q24,S24,U24,W24,Y24)</f>
        <v>0</v>
      </c>
      <c r="D24" s="6">
        <v>45</v>
      </c>
      <c r="E24" s="6">
        <v>118913700</v>
      </c>
      <c r="F24" s="6">
        <v>0</v>
      </c>
      <c r="G24" s="6">
        <v>0</v>
      </c>
      <c r="H24" s="6">
        <v>4</v>
      </c>
      <c r="I24" s="6">
        <v>9512854</v>
      </c>
      <c r="J24" s="6">
        <v>0</v>
      </c>
      <c r="K24" s="6">
        <v>0</v>
      </c>
      <c r="L24" s="6">
        <v>2</v>
      </c>
      <c r="M24" s="6">
        <v>2887878</v>
      </c>
      <c r="N24" s="6">
        <v>1</v>
      </c>
      <c r="O24" s="6">
        <v>2659706</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14</v>
      </c>
      <c r="E25" s="6">
        <v>23309200</v>
      </c>
      <c r="F25" s="6">
        <v>5</v>
      </c>
      <c r="G25" s="6">
        <v>10166500</v>
      </c>
      <c r="H25" s="6">
        <v>0</v>
      </c>
      <c r="I25" s="6">
        <v>0</v>
      </c>
      <c r="J25" s="6">
        <v>0</v>
      </c>
      <c r="K25" s="6">
        <v>0</v>
      </c>
      <c r="L25" s="6">
        <v>0</v>
      </c>
      <c r="M25" s="6">
        <v>0</v>
      </c>
      <c r="N25" s="6">
        <v>1</v>
      </c>
      <c r="O25" s="6">
        <v>1302245</v>
      </c>
      <c r="P25" s="6">
        <v>0</v>
      </c>
      <c r="Q25" s="6">
        <v>0</v>
      </c>
      <c r="R25" s="6">
        <v>0</v>
      </c>
      <c r="S25" s="6">
        <v>0</v>
      </c>
      <c r="T25" s="6">
        <v>0</v>
      </c>
      <c r="U25" s="6">
        <v>0</v>
      </c>
      <c r="V25" s="6">
        <v>1</v>
      </c>
      <c r="W25" s="6">
        <v>2031015</v>
      </c>
      <c r="X25" s="6">
        <v>0</v>
      </c>
      <c r="Y25" s="6">
        <v>0</v>
      </c>
    </row>
    <row r="26" spans="1:25">
      <c r="A26" s="5" t="s">
        <v>33</v>
      </c>
      <c r="B26" s="6" t="str">
        <f>SUM(D26,F26,H26,J26,L26,N26,P26,R26,T26,V26,X26)</f>
        <v>0</v>
      </c>
      <c r="C26" s="6" t="str">
        <f>SUM(E26,G26,I26,K26,M26,O26,Q26,S26,U26,W26,Y26)</f>
        <v>0</v>
      </c>
      <c r="D26" s="6">
        <v>15</v>
      </c>
      <c r="E26" s="6">
        <v>26892500</v>
      </c>
      <c r="F26" s="6">
        <v>20</v>
      </c>
      <c r="G26" s="6">
        <v>36176000</v>
      </c>
      <c r="H26" s="6">
        <v>3</v>
      </c>
      <c r="I26" s="6">
        <v>6112840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67</v>
      </c>
      <c r="E27" s="6">
        <v>107591100</v>
      </c>
      <c r="F27" s="6">
        <v>16</v>
      </c>
      <c r="G27" s="6">
        <v>29241600</v>
      </c>
      <c r="H27" s="6">
        <v>0</v>
      </c>
      <c r="I27" s="6">
        <v>0</v>
      </c>
      <c r="J27" s="6">
        <v>0</v>
      </c>
      <c r="K27" s="6">
        <v>0</v>
      </c>
      <c r="L27" s="6">
        <v>0</v>
      </c>
      <c r="M27" s="6">
        <v>0</v>
      </c>
      <c r="N27" s="6">
        <v>1</v>
      </c>
      <c r="O27" s="6">
        <v>1335531</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4</v>
      </c>
      <c r="E28" s="6">
        <v>5838200</v>
      </c>
      <c r="F28" s="6">
        <v>3</v>
      </c>
      <c r="G28" s="6">
        <v>8503900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6</v>
      </c>
      <c r="E29" s="6">
        <v>10177200</v>
      </c>
      <c r="F29" s="6">
        <v>6</v>
      </c>
      <c r="G29" s="6">
        <v>11481800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48</v>
      </c>
      <c r="E30" s="6">
        <v>87236400</v>
      </c>
      <c r="F30" s="6">
        <v>12</v>
      </c>
      <c r="G30" s="6">
        <v>23024600</v>
      </c>
      <c r="H30" s="6">
        <v>6</v>
      </c>
      <c r="I30" s="6">
        <v>12181020</v>
      </c>
      <c r="J30" s="6">
        <v>0</v>
      </c>
      <c r="K30" s="6">
        <v>0</v>
      </c>
      <c r="L30" s="6">
        <v>0</v>
      </c>
      <c r="M30" s="6">
        <v>0</v>
      </c>
      <c r="N30" s="6">
        <v>1</v>
      </c>
      <c r="O30" s="6">
        <v>1846285</v>
      </c>
      <c r="P30" s="6">
        <v>0</v>
      </c>
      <c r="Q30" s="6">
        <v>0</v>
      </c>
      <c r="R30" s="6">
        <v>0</v>
      </c>
      <c r="S30" s="6">
        <v>0</v>
      </c>
      <c r="T30" s="6">
        <v>0</v>
      </c>
      <c r="U30" s="6">
        <v>0</v>
      </c>
      <c r="V30" s="6">
        <v>1</v>
      </c>
      <c r="W30" s="6">
        <v>916545</v>
      </c>
      <c r="X30" s="6">
        <v>0</v>
      </c>
      <c r="Y30" s="6">
        <v>0</v>
      </c>
    </row>
    <row r="31" spans="1:25">
      <c r="A31" s="5" t="s">
        <v>38</v>
      </c>
      <c r="B31" s="6" t="str">
        <f>SUM(D31,F31,H31,J31,L31,N31,P31,R31,T31,V31,X31)</f>
        <v>0</v>
      </c>
      <c r="C31" s="6" t="str">
        <f>SUM(E31,G31,I31,K31,M31,O31,Q31,S31,U31,W31,Y31)</f>
        <v>0</v>
      </c>
      <c r="D31" s="6">
        <v>8</v>
      </c>
      <c r="E31" s="6">
        <v>12596400</v>
      </c>
      <c r="F31" s="6">
        <v>3</v>
      </c>
      <c r="G31" s="6">
        <v>4837900</v>
      </c>
      <c r="H31" s="6">
        <v>0</v>
      </c>
      <c r="I31" s="6">
        <v>0</v>
      </c>
      <c r="J31" s="6">
        <v>0</v>
      </c>
      <c r="K31" s="6">
        <v>0</v>
      </c>
      <c r="L31" s="6">
        <v>0</v>
      </c>
      <c r="M31" s="6">
        <v>0</v>
      </c>
      <c r="N31" s="6">
        <v>1</v>
      </c>
      <c r="O31" s="6">
        <v>1671705</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20</v>
      </c>
      <c r="E32" s="6">
        <v>70594000</v>
      </c>
      <c r="F32" s="6">
        <v>8</v>
      </c>
      <c r="G32" s="6">
        <v>29436400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4</v>
      </c>
      <c r="E33" s="6">
        <v>6669200</v>
      </c>
      <c r="F33" s="6">
        <v>4</v>
      </c>
      <c r="G33" s="6">
        <v>6432200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9</v>
      </c>
      <c r="E34" s="6">
        <v>9574200</v>
      </c>
      <c r="F34" s="6">
        <v>5</v>
      </c>
      <c r="G34" s="6">
        <v>9048500</v>
      </c>
      <c r="H34" s="6">
        <v>2</v>
      </c>
      <c r="I34" s="6">
        <v>4238980</v>
      </c>
      <c r="J34" s="6">
        <v>0</v>
      </c>
      <c r="K34" s="6">
        <v>0</v>
      </c>
      <c r="L34" s="6">
        <v>0</v>
      </c>
      <c r="M34" s="6">
        <v>0</v>
      </c>
      <c r="N34" s="6">
        <v>1</v>
      </c>
      <c r="O34" s="6">
        <v>885080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1340000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5</v>
      </c>
      <c r="E36" s="6">
        <v>4086500</v>
      </c>
      <c r="F36" s="6">
        <v>1</v>
      </c>
      <c r="G36" s="6">
        <v>793300</v>
      </c>
      <c r="H36" s="6">
        <v>0</v>
      </c>
      <c r="I36" s="6">
        <v>0</v>
      </c>
      <c r="J36" s="6">
        <v>0</v>
      </c>
      <c r="K36" s="6">
        <v>0</v>
      </c>
      <c r="L36" s="6">
        <v>0</v>
      </c>
      <c r="M36" s="6">
        <v>0</v>
      </c>
      <c r="N36" s="6">
        <v>1</v>
      </c>
      <c r="O36" s="6">
        <v>832300</v>
      </c>
      <c r="P36" s="6">
        <v>0</v>
      </c>
      <c r="Q36" s="6">
        <v>0</v>
      </c>
      <c r="R36" s="6">
        <v>0</v>
      </c>
      <c r="S36" s="6">
        <v>0</v>
      </c>
      <c r="T36" s="6">
        <v>0</v>
      </c>
      <c r="U36" s="6">
        <v>0</v>
      </c>
      <c r="V36" s="6">
        <v>0</v>
      </c>
      <c r="W36" s="6">
        <v>0</v>
      </c>
      <c r="X36" s="6">
        <v>0</v>
      </c>
      <c r="Y36" s="6">
        <v>0</v>
      </c>
    </row>
    <row r="39" spans="1:25">
      <c r="A39" s="3" t="s">
        <v>4</v>
      </c>
    </row>
    <row r="40" spans="1:25">
      <c r="A40" s="4" t="s">
        <v>28</v>
      </c>
      <c r="B40" s="4" t="s">
        <v>18</v>
      </c>
      <c r="C40" s="4"/>
      <c r="D40" s="4" t="s">
        <v>29</v>
      </c>
      <c r="E40" s="4"/>
      <c r="F40" s="4" t="s">
        <v>30</v>
      </c>
      <c r="G40" s="4"/>
      <c r="H40" s="4" t="s">
        <v>19</v>
      </c>
      <c r="I40" s="4"/>
      <c r="J40" s="4" t="s">
        <v>20</v>
      </c>
      <c r="K40" s="4"/>
      <c r="L40" s="4" t="s">
        <v>21</v>
      </c>
      <c r="M40" s="4"/>
      <c r="N40" s="4" t="s">
        <v>22</v>
      </c>
      <c r="O40" s="4"/>
      <c r="P40" s="4" t="s">
        <v>23</v>
      </c>
      <c r="Q40" s="4"/>
      <c r="R40" s="4" t="s">
        <v>24</v>
      </c>
      <c r="S40" s="4"/>
      <c r="T40" s="4" t="s">
        <v>25</v>
      </c>
      <c r="U40" s="4"/>
      <c r="V40" s="4" t="s">
        <v>26</v>
      </c>
      <c r="W40" s="4"/>
      <c r="X40" s="4" t="s">
        <v>27</v>
      </c>
      <c r="Y40" s="4"/>
    </row>
    <row r="41" spans="1:25">
      <c r="A41" s="4"/>
      <c r="B41" s="4" t="s">
        <v>10</v>
      </c>
      <c r="C41" s="4" t="s">
        <v>11</v>
      </c>
      <c r="D41" s="4" t="s">
        <v>10</v>
      </c>
      <c r="E41" s="4" t="s">
        <v>11</v>
      </c>
      <c r="F41" s="4" t="s">
        <v>10</v>
      </c>
      <c r="G41" s="4" t="s">
        <v>11</v>
      </c>
      <c r="H41" s="4" t="s">
        <v>10</v>
      </c>
      <c r="I41" s="4" t="s">
        <v>11</v>
      </c>
      <c r="J41" s="4" t="s">
        <v>10</v>
      </c>
      <c r="K41" s="4" t="s">
        <v>11</v>
      </c>
      <c r="L41" s="4" t="s">
        <v>10</v>
      </c>
      <c r="M41" s="4" t="s">
        <v>11</v>
      </c>
      <c r="N41" s="4" t="s">
        <v>10</v>
      </c>
      <c r="O41" s="4" t="s">
        <v>11</v>
      </c>
      <c r="P41" s="4" t="s">
        <v>10</v>
      </c>
      <c r="Q41" s="4" t="s">
        <v>11</v>
      </c>
      <c r="R41" s="4" t="s">
        <v>10</v>
      </c>
      <c r="S41" s="4" t="s">
        <v>11</v>
      </c>
      <c r="T41" s="4" t="s">
        <v>10</v>
      </c>
      <c r="U41" s="4" t="s">
        <v>11</v>
      </c>
      <c r="V41" s="4" t="s">
        <v>10</v>
      </c>
      <c r="W41" s="4" t="s">
        <v>11</v>
      </c>
      <c r="X41" s="4" t="s">
        <v>10</v>
      </c>
      <c r="Y41" s="4" t="s">
        <v>11</v>
      </c>
    </row>
    <row r="42" spans="1:25">
      <c r="A42" s="5" t="s">
        <v>18</v>
      </c>
      <c r="B42" s="6" t="str">
        <f>SUM(D42,F42,H42,J42,L42,N42,P42,R42,T42,V42,X42)</f>
        <v>0</v>
      </c>
      <c r="C42" s="6" t="str">
        <f>SUM(E42,G42,I42,K42,M42,O42,Q42,S42,U42,W42,Y42)</f>
        <v>0</v>
      </c>
      <c r="D42" s="6" t="str">
        <f>SUM(D43:D52)</f>
        <v>0</v>
      </c>
      <c r="E42" s="6" t="str">
        <f>SUM(E43:E52)</f>
        <v>0</v>
      </c>
      <c r="F42" s="6" t="str">
        <f>SUM(F43:F52)</f>
        <v>0</v>
      </c>
      <c r="G42" s="6" t="str">
        <f>SUM(G43:G52)</f>
        <v>0</v>
      </c>
      <c r="H42" s="6" t="str">
        <f>SUM(H43:H52)</f>
        <v>0</v>
      </c>
      <c r="I42" s="6" t="str">
        <f>SUM(I43:I52)</f>
        <v>0</v>
      </c>
      <c r="J42" s="6" t="str">
        <f>SUM(J43:J52)</f>
        <v>0</v>
      </c>
      <c r="K42" s="6" t="str">
        <f>SUM(K43:K52)</f>
        <v>0</v>
      </c>
      <c r="L42" s="6" t="str">
        <f>SUM(L43:L52)</f>
        <v>0</v>
      </c>
      <c r="M42" s="6" t="str">
        <f>SUM(M43:M52)</f>
        <v>0</v>
      </c>
      <c r="N42" s="6" t="str">
        <f>SUM(N43:N52)</f>
        <v>0</v>
      </c>
      <c r="O42" s="6" t="str">
        <f>SUM(O43:O52)</f>
        <v>0</v>
      </c>
      <c r="P42" s="6" t="str">
        <f>SUM(P43:P52)</f>
        <v>0</v>
      </c>
      <c r="Q42" s="6" t="str">
        <f>SUM(Q43:Q52)</f>
        <v>0</v>
      </c>
      <c r="R42" s="6" t="str">
        <f>SUM(R43:R52)</f>
        <v>0</v>
      </c>
      <c r="S42" s="6" t="str">
        <f>SUM(S43:S52)</f>
        <v>0</v>
      </c>
      <c r="T42" s="6" t="str">
        <f>SUM(T43:T52)</f>
        <v>0</v>
      </c>
      <c r="U42" s="6" t="str">
        <f>SUM(U43:U52)</f>
        <v>0</v>
      </c>
      <c r="V42" s="6" t="str">
        <f>SUM(V43:V52)</f>
        <v>0</v>
      </c>
      <c r="W42" s="6" t="str">
        <f>SUM(W43:W52)</f>
        <v>0</v>
      </c>
      <c r="X42" s="6" t="str">
        <f>SUM(X43:X52)</f>
        <v>0</v>
      </c>
      <c r="Y42" s="6" t="str">
        <f>SUM(Y43:Y52)</f>
        <v>0</v>
      </c>
    </row>
    <row r="43" spans="1:25">
      <c r="A43" s="5" t="s">
        <v>32</v>
      </c>
      <c r="B43" s="6" t="str">
        <f>SUM(D43,F43,H43,J43,L43,N43,P43,R43,T43,V43,X43)</f>
        <v>0</v>
      </c>
      <c r="C43" s="6" t="str">
        <f>SUM(E43,G43,I43,K43,M43,O43,Q43,S43,U43,W43,Y43)</f>
        <v>0</v>
      </c>
      <c r="D43" s="6">
        <v>0</v>
      </c>
      <c r="E43" s="6">
        <v>0</v>
      </c>
      <c r="F43" s="6">
        <v>11</v>
      </c>
      <c r="G43" s="6">
        <v>14655300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31</v>
      </c>
      <c r="B44" s="6" t="str">
        <f>SUM(D44,F44,H44,J44,L44,N44,P44,R44,T44,V44,X44)</f>
        <v>0</v>
      </c>
      <c r="C44" s="6" t="str">
        <f>SUM(E44,G44,I44,K44,M44,O44,Q44,S44,U44,W44,Y44)</f>
        <v>0</v>
      </c>
      <c r="D44" s="6">
        <v>0</v>
      </c>
      <c r="E44" s="6">
        <v>0</v>
      </c>
      <c r="F44" s="6">
        <v>0</v>
      </c>
      <c r="G44" s="6">
        <v>0</v>
      </c>
      <c r="H44" s="6">
        <v>1</v>
      </c>
      <c r="I44" s="6">
        <v>2661906</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34</v>
      </c>
      <c r="B45" s="6" t="str">
        <f>SUM(D45,F45,H45,J45,L45,N45,P45,R45,T45,V45,X45)</f>
        <v>0</v>
      </c>
      <c r="C45" s="6" t="str">
        <f>SUM(E45,G45,I45,K45,M45,O45,Q45,S45,U45,W45,Y45)</f>
        <v>0</v>
      </c>
      <c r="D45" s="6">
        <v>0</v>
      </c>
      <c r="E45" s="6">
        <v>0</v>
      </c>
      <c r="F45" s="6">
        <v>8</v>
      </c>
      <c r="G45" s="6">
        <v>14430000</v>
      </c>
      <c r="H45" s="6">
        <v>2</v>
      </c>
      <c r="I45" s="6">
        <v>7124574</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35</v>
      </c>
      <c r="B46" s="6" t="str">
        <f>SUM(D46,F46,H46,J46,L46,N46,P46,R46,T46,V46,X46)</f>
        <v>0</v>
      </c>
      <c r="C46" s="6" t="str">
        <f>SUM(E46,G46,I46,K46,M46,O46,Q46,S46,U46,W46,Y46)</f>
        <v>0</v>
      </c>
      <c r="D46" s="6">
        <v>0</v>
      </c>
      <c r="E46" s="6">
        <v>0</v>
      </c>
      <c r="F46" s="6">
        <v>2</v>
      </c>
      <c r="G46" s="6">
        <v>6040600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33</v>
      </c>
      <c r="B47" s="6" t="str">
        <f>SUM(D47,F47,H47,J47,L47,N47,P47,R47,T47,V47,X47)</f>
        <v>0</v>
      </c>
      <c r="C47" s="6" t="str">
        <f>SUM(E47,G47,I47,K47,M47,O47,Q47,S47,U47,W47,Y47)</f>
        <v>0</v>
      </c>
      <c r="D47" s="6">
        <v>0</v>
      </c>
      <c r="E47" s="6">
        <v>0</v>
      </c>
      <c r="F47" s="6">
        <v>5</v>
      </c>
      <c r="G47" s="6">
        <v>9017500</v>
      </c>
      <c r="H47" s="6">
        <v>1</v>
      </c>
      <c r="I47" s="6">
        <v>2034230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36</v>
      </c>
      <c r="B48" s="6" t="str">
        <f>SUM(D48,F48,H48,J48,L48,N48,P48,R48,T48,V48,X48)</f>
        <v>0</v>
      </c>
      <c r="C48" s="6" t="str">
        <f>SUM(E48,G48,I48,K48,M48,O48,Q48,S48,U48,W48,Y48)</f>
        <v>0</v>
      </c>
      <c r="D48" s="6">
        <v>0</v>
      </c>
      <c r="E48" s="6">
        <v>0</v>
      </c>
      <c r="F48" s="6">
        <v>1</v>
      </c>
      <c r="G48" s="6">
        <v>2034300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40</v>
      </c>
      <c r="B49" s="6" t="str">
        <f>SUM(D49,F49,H49,J49,L49,N49,P49,R49,T49,V49,X49)</f>
        <v>0</v>
      </c>
      <c r="C49" s="6" t="str">
        <f>SUM(E49,G49,I49,K49,M49,O49,Q49,S49,U49,W49,Y49)</f>
        <v>0</v>
      </c>
      <c r="D49" s="6">
        <v>0</v>
      </c>
      <c r="E49" s="6">
        <v>0</v>
      </c>
      <c r="F49" s="6">
        <v>1</v>
      </c>
      <c r="G49" s="6">
        <v>1536300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39</v>
      </c>
      <c r="B50" s="6" t="str">
        <f>SUM(D50,F50,H50,J50,L50,N50,P50,R50,T50,V50,X50)</f>
        <v>0</v>
      </c>
      <c r="C50" s="6" t="str">
        <f>SUM(E50,G50,I50,K50,M50,O50,Q50,S50,U50,W50,Y50)</f>
        <v>0</v>
      </c>
      <c r="D50" s="6">
        <v>0</v>
      </c>
      <c r="E50" s="6">
        <v>0</v>
      </c>
      <c r="F50" s="6">
        <v>2</v>
      </c>
      <c r="G50" s="6">
        <v>6768600</v>
      </c>
      <c r="H50" s="6">
        <v>1</v>
      </c>
      <c r="I50" s="6">
        <v>3852095</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43</v>
      </c>
      <c r="B51" s="6" t="str">
        <f>SUM(D51,F51,H51,J51,L51,N51,P51,R51,T51,V51,X51)</f>
        <v>0</v>
      </c>
      <c r="C51" s="6" t="str">
        <f>SUM(E51,G51,I51,K51,M51,O51,Q51,S51,U51,W51,Y51)</f>
        <v>0</v>
      </c>
      <c r="D51" s="6">
        <v>0</v>
      </c>
      <c r="E51" s="6">
        <v>0</v>
      </c>
      <c r="F51" s="6">
        <v>0</v>
      </c>
      <c r="G51" s="6">
        <v>0</v>
      </c>
      <c r="H51" s="6">
        <v>1</v>
      </c>
      <c r="I51" s="6">
        <v>834500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41</v>
      </c>
      <c r="B52" s="6" t="str">
        <f>SUM(D52,F52,H52,J52,L52,N52,P52,R52,T52,V52,X52)</f>
        <v>0</v>
      </c>
      <c r="C52" s="6" t="str">
        <f>SUM(E52,G52,I52,K52,M52,O52,Q52,S52,U52,W52,Y52)</f>
        <v>0</v>
      </c>
      <c r="D52" s="6">
        <v>0</v>
      </c>
      <c r="E52" s="6">
        <v>0</v>
      </c>
      <c r="F52" s="6">
        <v>1</v>
      </c>
      <c r="G52" s="6">
        <v>3473300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5" spans="1:25">
      <c r="A55" s="3" t="s">
        <v>44</v>
      </c>
    </row>
    <row r="56" spans="1:25">
      <c r="A56" s="4" t="s">
        <v>28</v>
      </c>
      <c r="B56" s="4" t="s">
        <v>18</v>
      </c>
      <c r="C56" s="4"/>
      <c r="D56" s="4" t="s">
        <v>29</v>
      </c>
      <c r="E56" s="4"/>
      <c r="F56" s="4" t="s">
        <v>30</v>
      </c>
      <c r="G56" s="4"/>
      <c r="H56" s="4" t="s">
        <v>19</v>
      </c>
      <c r="I56" s="4"/>
      <c r="J56" s="4" t="s">
        <v>20</v>
      </c>
      <c r="K56" s="4"/>
      <c r="L56" s="4" t="s">
        <v>21</v>
      </c>
      <c r="M56" s="4"/>
      <c r="N56" s="4" t="s">
        <v>22</v>
      </c>
      <c r="O56" s="4"/>
      <c r="P56" s="4" t="s">
        <v>23</v>
      </c>
      <c r="Q56" s="4"/>
      <c r="R56" s="4" t="s">
        <v>24</v>
      </c>
      <c r="S56" s="4"/>
      <c r="T56" s="4" t="s">
        <v>25</v>
      </c>
      <c r="U56" s="4"/>
      <c r="V56" s="4" t="s">
        <v>26</v>
      </c>
      <c r="W56" s="4"/>
      <c r="X56" s="4" t="s">
        <v>27</v>
      </c>
      <c r="Y56" s="4"/>
    </row>
    <row r="57" spans="1:25">
      <c r="A57" s="4"/>
      <c r="B57" s="4" t="s">
        <v>10</v>
      </c>
      <c r="C57" s="4" t="s">
        <v>11</v>
      </c>
      <c r="D57" s="4" t="s">
        <v>10</v>
      </c>
      <c r="E57" s="4" t="s">
        <v>11</v>
      </c>
      <c r="F57" s="4" t="s">
        <v>10</v>
      </c>
      <c r="G57" s="4" t="s">
        <v>11</v>
      </c>
      <c r="H57" s="4" t="s">
        <v>10</v>
      </c>
      <c r="I57" s="4" t="s">
        <v>11</v>
      </c>
      <c r="J57" s="4" t="s">
        <v>10</v>
      </c>
      <c r="K57" s="4" t="s">
        <v>11</v>
      </c>
      <c r="L57" s="4" t="s">
        <v>10</v>
      </c>
      <c r="M57" s="4" t="s">
        <v>11</v>
      </c>
      <c r="N57" s="4" t="s">
        <v>10</v>
      </c>
      <c r="O57" s="4" t="s">
        <v>11</v>
      </c>
      <c r="P57" s="4" t="s">
        <v>10</v>
      </c>
      <c r="Q57" s="4" t="s">
        <v>11</v>
      </c>
      <c r="R57" s="4" t="s">
        <v>10</v>
      </c>
      <c r="S57" s="4" t="s">
        <v>11</v>
      </c>
      <c r="T57" s="4" t="s">
        <v>10</v>
      </c>
      <c r="U57" s="4" t="s">
        <v>11</v>
      </c>
      <c r="V57" s="4" t="s">
        <v>10</v>
      </c>
      <c r="W57" s="4" t="s">
        <v>11</v>
      </c>
      <c r="X57" s="4" t="s">
        <v>10</v>
      </c>
      <c r="Y57" s="4" t="s">
        <v>11</v>
      </c>
    </row>
    <row r="58" spans="1:25">
      <c r="A58" s="5" t="s">
        <v>18</v>
      </c>
      <c r="B58" s="6" t="str">
        <f>SUM(D58,F58,H58,J58,L58,N58,P58,R58,T58,V58,X58)</f>
        <v>0</v>
      </c>
      <c r="C58" s="6" t="str">
        <f>SUM(E58,G58,I58,K58,M58,O58,Q58,S58,U58,W58,Y58)</f>
        <v>0</v>
      </c>
      <c r="D58" s="6" t="str">
        <f>SUM(D59:D70)</f>
        <v>0</v>
      </c>
      <c r="E58" s="6" t="str">
        <f>SUM(E59:E70)</f>
        <v>0</v>
      </c>
      <c r="F58" s="6" t="str">
        <f>SUM(F59:F70)</f>
        <v>0</v>
      </c>
      <c r="G58" s="6" t="str">
        <f>SUM(G59:G70)</f>
        <v>0</v>
      </c>
      <c r="H58" s="6" t="str">
        <f>SUM(H59:H70)</f>
        <v>0</v>
      </c>
      <c r="I58" s="6" t="str">
        <f>SUM(I59:I70)</f>
        <v>0</v>
      </c>
      <c r="J58" s="6" t="str">
        <f>SUM(J59:J70)</f>
        <v>0</v>
      </c>
      <c r="K58" s="6" t="str">
        <f>SUM(K59:K70)</f>
        <v>0</v>
      </c>
      <c r="L58" s="6" t="str">
        <f>SUM(L59:L70)</f>
        <v>0</v>
      </c>
      <c r="M58" s="6" t="str">
        <f>SUM(M59:M70)</f>
        <v>0</v>
      </c>
      <c r="N58" s="6" t="str">
        <f>SUM(N59:N70)</f>
        <v>0</v>
      </c>
      <c r="O58" s="6" t="str">
        <f>SUM(O59:O70)</f>
        <v>0</v>
      </c>
      <c r="P58" s="6" t="str">
        <f>SUM(P59:P70)</f>
        <v>0</v>
      </c>
      <c r="Q58" s="6" t="str">
        <f>SUM(Q59:Q70)</f>
        <v>0</v>
      </c>
      <c r="R58" s="6" t="str">
        <f>SUM(R59:R70)</f>
        <v>0</v>
      </c>
      <c r="S58" s="6" t="str">
        <f>SUM(S59:S70)</f>
        <v>0</v>
      </c>
      <c r="T58" s="6" t="str">
        <f>SUM(T59:T70)</f>
        <v>0</v>
      </c>
      <c r="U58" s="6" t="str">
        <f>SUM(U59:U70)</f>
        <v>0</v>
      </c>
      <c r="V58" s="6" t="str">
        <f>SUM(V59:V70)</f>
        <v>0</v>
      </c>
      <c r="W58" s="6" t="str">
        <f>SUM(W59:W70)</f>
        <v>0</v>
      </c>
      <c r="X58" s="6" t="str">
        <f>SUM(X59:X70)</f>
        <v>0</v>
      </c>
      <c r="Y58" s="6" t="str">
        <f>SUM(Y59:Y70)</f>
        <v>0</v>
      </c>
    </row>
    <row r="59" spans="1:25">
      <c r="A59" s="5" t="s">
        <v>31</v>
      </c>
      <c r="B59" s="6" t="str">
        <f>SUM(D59,F59,H59,J59,L59,N59,P59,R59,T59,V59,X59)</f>
        <v>0</v>
      </c>
      <c r="C59" s="6" t="str">
        <f>SUM(E59,G59,I59,K59,M59,O59,Q59,S59,U59,W59,Y59)</f>
        <v>0</v>
      </c>
      <c r="D59" s="6">
        <v>0</v>
      </c>
      <c r="E59" s="6">
        <v>0</v>
      </c>
      <c r="F59" s="6">
        <v>0</v>
      </c>
      <c r="G59" s="6">
        <v>0</v>
      </c>
      <c r="H59" s="6">
        <v>2</v>
      </c>
      <c r="I59" s="6">
        <v>5323812</v>
      </c>
      <c r="J59" s="6">
        <v>0</v>
      </c>
      <c r="K59" s="6">
        <v>0</v>
      </c>
      <c r="L59" s="6">
        <v>5</v>
      </c>
      <c r="M59" s="6">
        <v>13592046</v>
      </c>
      <c r="N59" s="6">
        <v>4</v>
      </c>
      <c r="O59" s="6">
        <v>10638824</v>
      </c>
      <c r="P59" s="6">
        <v>0</v>
      </c>
      <c r="Q59" s="6">
        <v>0</v>
      </c>
      <c r="R59" s="6">
        <v>0</v>
      </c>
      <c r="S59" s="6">
        <v>0</v>
      </c>
      <c r="T59" s="6">
        <v>0</v>
      </c>
      <c r="U59" s="6">
        <v>0</v>
      </c>
      <c r="V59" s="6">
        <v>1</v>
      </c>
      <c r="W59" s="6">
        <v>2659706</v>
      </c>
      <c r="X59" s="6">
        <v>0</v>
      </c>
      <c r="Y59" s="6">
        <v>0</v>
      </c>
    </row>
    <row r="60" spans="1:25">
      <c r="A60" s="5" t="s">
        <v>34</v>
      </c>
      <c r="B60" s="6" t="str">
        <f>SUM(D60,F60,H60,J60,L60,N60,P60,R60,T60,V60,X60)</f>
        <v>0</v>
      </c>
      <c r="C60" s="6" t="str">
        <f>SUM(E60,G60,I60,K60,M60,O60,Q60,S60,U60,W60,Y60)</f>
        <v>0</v>
      </c>
      <c r="D60" s="6">
        <v>0</v>
      </c>
      <c r="E60" s="6">
        <v>0</v>
      </c>
      <c r="F60" s="6">
        <v>40</v>
      </c>
      <c r="G60" s="6">
        <v>71869400</v>
      </c>
      <c r="H60" s="6">
        <v>0</v>
      </c>
      <c r="I60" s="6">
        <v>0</v>
      </c>
      <c r="J60" s="6">
        <v>0</v>
      </c>
      <c r="K60" s="6">
        <v>0</v>
      </c>
      <c r="L60" s="6">
        <v>0</v>
      </c>
      <c r="M60" s="6">
        <v>0</v>
      </c>
      <c r="N60" s="6">
        <v>2</v>
      </c>
      <c r="O60" s="6">
        <v>6000689</v>
      </c>
      <c r="P60" s="6">
        <v>0</v>
      </c>
      <c r="Q60" s="6">
        <v>0</v>
      </c>
      <c r="R60" s="6">
        <v>0</v>
      </c>
      <c r="S60" s="6">
        <v>0</v>
      </c>
      <c r="T60" s="6">
        <v>0</v>
      </c>
      <c r="U60" s="6">
        <v>0</v>
      </c>
      <c r="V60" s="6">
        <v>2</v>
      </c>
      <c r="W60" s="6">
        <v>5972381</v>
      </c>
      <c r="X60" s="6">
        <v>0</v>
      </c>
      <c r="Y60" s="6">
        <v>0</v>
      </c>
    </row>
    <row r="61" spans="1:25">
      <c r="A61" s="5" t="s">
        <v>37</v>
      </c>
      <c r="B61" s="6" t="str">
        <f>SUM(D61,F61,H61,J61,L61,N61,P61,R61,T61,V61,X61)</f>
        <v>0</v>
      </c>
      <c r="C61" s="6" t="str">
        <f>SUM(E61,G61,I61,K61,M61,O61,Q61,S61,U61,W61,Y61)</f>
        <v>0</v>
      </c>
      <c r="D61" s="6">
        <v>0</v>
      </c>
      <c r="E61" s="6">
        <v>0</v>
      </c>
      <c r="F61" s="6">
        <v>12</v>
      </c>
      <c r="G61" s="6">
        <v>23197600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39</v>
      </c>
      <c r="B62" s="6" t="str">
        <f>SUM(D62,F62,H62,J62,L62,N62,P62,R62,T62,V62,X62)</f>
        <v>0</v>
      </c>
      <c r="C62" s="6" t="str">
        <f>SUM(E62,G62,I62,K62,M62,O62,Q62,S62,U62,W62,Y62)</f>
        <v>0</v>
      </c>
      <c r="D62" s="6">
        <v>0</v>
      </c>
      <c r="E62" s="6">
        <v>0</v>
      </c>
      <c r="F62" s="6">
        <v>6</v>
      </c>
      <c r="G62" s="6">
        <v>21785800</v>
      </c>
      <c r="H62" s="6">
        <v>1</v>
      </c>
      <c r="I62" s="6">
        <v>3852095</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33</v>
      </c>
      <c r="B63" s="6" t="str">
        <f>SUM(D63,F63,H63,J63,L63,N63,P63,R63,T63,V63,X63)</f>
        <v>0</v>
      </c>
      <c r="C63" s="6" t="str">
        <f>SUM(E63,G63,I63,K63,M63,O63,Q63,S63,U63,W63,Y63)</f>
        <v>0</v>
      </c>
      <c r="D63" s="6">
        <v>0</v>
      </c>
      <c r="E63" s="6">
        <v>0</v>
      </c>
      <c r="F63" s="6">
        <v>12</v>
      </c>
      <c r="G63" s="6">
        <v>22576600</v>
      </c>
      <c r="H63" s="6">
        <v>1</v>
      </c>
      <c r="I63" s="6">
        <v>2115430</v>
      </c>
      <c r="J63" s="6">
        <v>0</v>
      </c>
      <c r="K63" s="6">
        <v>0</v>
      </c>
      <c r="L63" s="6">
        <v>0</v>
      </c>
      <c r="M63" s="6">
        <v>0</v>
      </c>
      <c r="N63" s="6">
        <v>2</v>
      </c>
      <c r="O63" s="6">
        <v>4064060</v>
      </c>
      <c r="P63" s="6">
        <v>0</v>
      </c>
      <c r="Q63" s="6">
        <v>0</v>
      </c>
      <c r="R63" s="6">
        <v>0</v>
      </c>
      <c r="S63" s="6">
        <v>0</v>
      </c>
      <c r="T63" s="6">
        <v>0</v>
      </c>
      <c r="U63" s="6">
        <v>0</v>
      </c>
      <c r="V63" s="6">
        <v>0</v>
      </c>
      <c r="W63" s="6">
        <v>0</v>
      </c>
      <c r="X63" s="6">
        <v>0</v>
      </c>
      <c r="Y63" s="6">
        <v>0</v>
      </c>
    </row>
    <row r="64" spans="1:25">
      <c r="A64" s="5" t="s">
        <v>40</v>
      </c>
      <c r="B64" s="6" t="str">
        <f>SUM(D64,F64,H64,J64,L64,N64,P64,R64,T64,V64,X64)</f>
        <v>0</v>
      </c>
      <c r="C64" s="6" t="str">
        <f>SUM(E64,G64,I64,K64,M64,O64,Q64,S64,U64,W64,Y64)</f>
        <v>0</v>
      </c>
      <c r="D64" s="6">
        <v>0</v>
      </c>
      <c r="E64" s="6">
        <v>0</v>
      </c>
      <c r="F64" s="6">
        <v>2</v>
      </c>
      <c r="G64" s="6">
        <v>4274600</v>
      </c>
      <c r="H64" s="6">
        <v>1</v>
      </c>
      <c r="I64" s="6">
        <v>1765255</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38</v>
      </c>
      <c r="B65" s="6" t="str">
        <f>SUM(D65,F65,H65,J65,L65,N65,P65,R65,T65,V65,X65)</f>
        <v>0</v>
      </c>
      <c r="C65" s="6" t="str">
        <f>SUM(E65,G65,I65,K65,M65,O65,Q65,S65,U65,W65,Y65)</f>
        <v>0</v>
      </c>
      <c r="D65" s="6">
        <v>0</v>
      </c>
      <c r="E65" s="6">
        <v>0</v>
      </c>
      <c r="F65" s="6">
        <v>4</v>
      </c>
      <c r="G65" s="6">
        <v>5682200</v>
      </c>
      <c r="H65" s="6">
        <v>0</v>
      </c>
      <c r="I65" s="6">
        <v>0</v>
      </c>
      <c r="J65" s="6">
        <v>0</v>
      </c>
      <c r="K65" s="6">
        <v>0</v>
      </c>
      <c r="L65" s="6">
        <v>0</v>
      </c>
      <c r="M65" s="6">
        <v>0</v>
      </c>
      <c r="N65" s="6">
        <v>1</v>
      </c>
      <c r="O65" s="6">
        <v>1636180</v>
      </c>
      <c r="P65" s="6">
        <v>0</v>
      </c>
      <c r="Q65" s="6">
        <v>0</v>
      </c>
      <c r="R65" s="6">
        <v>0</v>
      </c>
      <c r="S65" s="6">
        <v>0</v>
      </c>
      <c r="T65" s="6">
        <v>0</v>
      </c>
      <c r="U65" s="6">
        <v>0</v>
      </c>
      <c r="V65" s="6">
        <v>0</v>
      </c>
      <c r="W65" s="6">
        <v>0</v>
      </c>
      <c r="X65" s="6">
        <v>0</v>
      </c>
      <c r="Y65" s="6">
        <v>0</v>
      </c>
    </row>
    <row r="66" spans="1:25">
      <c r="A66" s="5" t="s">
        <v>32</v>
      </c>
      <c r="B66" s="6" t="str">
        <f>SUM(D66,F66,H66,J66,L66,N66,P66,R66,T66,V66,X66)</f>
        <v>0</v>
      </c>
      <c r="C66" s="6" t="str">
        <f>SUM(E66,G66,I66,K66,M66,O66,Q66,S66,U66,W66,Y66)</f>
        <v>0</v>
      </c>
      <c r="D66" s="6">
        <v>0</v>
      </c>
      <c r="E66" s="6">
        <v>0</v>
      </c>
      <c r="F66" s="6">
        <v>18</v>
      </c>
      <c r="G66" s="6">
        <v>24784400</v>
      </c>
      <c r="H66" s="6">
        <v>1</v>
      </c>
      <c r="I66" s="6">
        <v>2033215</v>
      </c>
      <c r="J66" s="6">
        <v>0</v>
      </c>
      <c r="K66" s="6">
        <v>0</v>
      </c>
      <c r="L66" s="6">
        <v>0</v>
      </c>
      <c r="M66" s="6">
        <v>0</v>
      </c>
      <c r="N66" s="6">
        <v>2</v>
      </c>
      <c r="O66" s="6">
        <v>4062030</v>
      </c>
      <c r="P66" s="6">
        <v>0</v>
      </c>
      <c r="Q66" s="6">
        <v>0</v>
      </c>
      <c r="R66" s="6">
        <v>0</v>
      </c>
      <c r="S66" s="6">
        <v>0</v>
      </c>
      <c r="T66" s="6">
        <v>0</v>
      </c>
      <c r="U66" s="6">
        <v>0</v>
      </c>
      <c r="V66" s="6">
        <v>0</v>
      </c>
      <c r="W66" s="6">
        <v>0</v>
      </c>
      <c r="X66" s="6">
        <v>0</v>
      </c>
      <c r="Y66" s="6">
        <v>0</v>
      </c>
    </row>
    <row r="67" spans="1:25">
      <c r="A67" s="5" t="s">
        <v>41</v>
      </c>
      <c r="B67" s="6" t="str">
        <f>SUM(D67,F67,H67,J67,L67,N67,P67,R67,T67,V67,X67)</f>
        <v>0</v>
      </c>
      <c r="C67" s="6" t="str">
        <f>SUM(E67,G67,I67,K67,M67,O67,Q67,S67,U67,W67,Y67)</f>
        <v>0</v>
      </c>
      <c r="D67" s="6">
        <v>0</v>
      </c>
      <c r="E67" s="6">
        <v>0</v>
      </c>
      <c r="F67" s="6">
        <v>7</v>
      </c>
      <c r="G67" s="6">
        <v>5581600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35</v>
      </c>
      <c r="B68" s="6" t="str">
        <f>SUM(D68,F68,H68,J68,L68,N68,P68,R68,T68,V68,X68)</f>
        <v>0</v>
      </c>
      <c r="C68" s="6" t="str">
        <f>SUM(E68,G68,I68,K68,M68,O68,Q68,S68,U68,W68,Y68)</f>
        <v>0</v>
      </c>
      <c r="D68" s="6">
        <v>0</v>
      </c>
      <c r="E68" s="6">
        <v>0</v>
      </c>
      <c r="F68" s="6">
        <v>5</v>
      </c>
      <c r="G68" s="6">
        <v>11014500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36</v>
      </c>
      <c r="B69" s="6" t="str">
        <f>SUM(D69,F69,H69,J69,L69,N69,P69,R69,T69,V69,X69)</f>
        <v>0</v>
      </c>
      <c r="C69" s="6" t="str">
        <f>SUM(E69,G69,I69,K69,M69,O69,Q69,S69,U69,W69,Y69)</f>
        <v>0</v>
      </c>
      <c r="D69" s="6">
        <v>0</v>
      </c>
      <c r="E69" s="6">
        <v>0</v>
      </c>
      <c r="F69" s="6">
        <v>4</v>
      </c>
      <c r="G69" s="6">
        <v>6078200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43</v>
      </c>
      <c r="B70" s="6" t="str">
        <f>SUM(D70,F70,H70,J70,L70,N70,P70,R70,T70,V70,X70)</f>
        <v>0</v>
      </c>
      <c r="C70" s="6" t="str">
        <f>SUM(E70,G70,I70,K70,M70,O70,Q70,S70,U70,W70,Y70)</f>
        <v>0</v>
      </c>
      <c r="D70" s="6">
        <v>0</v>
      </c>
      <c r="E70" s="6">
        <v>0</v>
      </c>
      <c r="F70" s="6">
        <v>5</v>
      </c>
      <c r="G70" s="6">
        <v>4116500</v>
      </c>
      <c r="H70" s="6">
        <v>0</v>
      </c>
      <c r="I70" s="6">
        <v>0</v>
      </c>
      <c r="J70" s="6">
        <v>0</v>
      </c>
      <c r="K70" s="6">
        <v>0</v>
      </c>
      <c r="L70" s="6">
        <v>0</v>
      </c>
      <c r="M70" s="6">
        <v>0</v>
      </c>
      <c r="N70" s="6">
        <v>4</v>
      </c>
      <c r="O70" s="6">
        <v>3329200</v>
      </c>
      <c r="P70" s="6">
        <v>0</v>
      </c>
      <c r="Q70" s="6">
        <v>0</v>
      </c>
      <c r="R70" s="6">
        <v>0</v>
      </c>
      <c r="S70" s="6">
        <v>0</v>
      </c>
      <c r="T70" s="6">
        <v>0</v>
      </c>
      <c r="U70" s="6">
        <v>0</v>
      </c>
      <c r="V70" s="6">
        <v>0</v>
      </c>
      <c r="W70" s="6">
        <v>0</v>
      </c>
      <c r="X70" s="6">
        <v>0</v>
      </c>
      <c r="Y70" s="6">
        <v>0</v>
      </c>
    </row>
    <row r="73" spans="1:25">
      <c r="A73" s="3" t="s">
        <v>45</v>
      </c>
    </row>
    <row r="74" spans="1:25">
      <c r="A74" s="4" t="s">
        <v>46</v>
      </c>
      <c r="B74" s="10" t="s">
        <v>10</v>
      </c>
      <c r="C74" s="10" t="s">
        <v>11</v>
      </c>
      <c r="D74" s="11" t="s">
        <v>47</v>
      </c>
    </row>
    <row r="75" spans="1:25">
      <c r="A75" s="5" t="s">
        <v>48</v>
      </c>
      <c r="B75" s="6">
        <v>15</v>
      </c>
      <c r="C75" s="6">
        <v>28993300</v>
      </c>
      <c r="D75" s="9" t="str">
        <f>ROUND((B75/B8),4)</f>
        <v>0</v>
      </c>
    </row>
    <row r="76" spans="1:25">
      <c r="A76" s="5" t="s">
        <v>49</v>
      </c>
      <c r="B76" s="6">
        <v>1</v>
      </c>
      <c r="C76" s="6">
        <v>2661906</v>
      </c>
      <c r="D76" s="9" t="str">
        <f>ROUND((B76/B8),4)</f>
        <v>0</v>
      </c>
    </row>
    <row r="77" spans="1:25">
      <c r="A77" s="5" t="s">
        <v>50</v>
      </c>
      <c r="B77" s="6">
        <v>2</v>
      </c>
      <c r="C77" s="6">
        <v>5355400</v>
      </c>
      <c r="D77" s="9" t="str">
        <f>ROUND((B77/B8),4)</f>
        <v>0</v>
      </c>
    </row>
    <row r="78" spans="1:25">
      <c r="A78" s="5" t="s">
        <v>51</v>
      </c>
      <c r="B78" s="6">
        <v>2</v>
      </c>
      <c r="C78" s="6">
        <v>4333600</v>
      </c>
      <c r="D78" s="9" t="str">
        <f>ROUND((B78/B8),4)</f>
        <v>0</v>
      </c>
    </row>
    <row r="79" spans="1:25">
      <c r="A79" s="5" t="s">
        <v>52</v>
      </c>
      <c r="B79" s="6">
        <v>2</v>
      </c>
      <c r="C79" s="6">
        <v>4170600</v>
      </c>
      <c r="D79" s="9" t="str">
        <f>ROUND((B79/B8),4)</f>
        <v>0</v>
      </c>
    </row>
    <row r="80" spans="1:25">
      <c r="A80" s="5" t="s">
        <v>53</v>
      </c>
      <c r="B80" s="6">
        <v>6</v>
      </c>
      <c r="C80" s="6">
        <v>6430800</v>
      </c>
      <c r="D80" s="9" t="str">
        <f>ROUND((B80/B8),4)</f>
        <v>0</v>
      </c>
    </row>
    <row r="81" spans="1:25">
      <c r="A81" s="5" t="s">
        <v>54</v>
      </c>
      <c r="B81" s="6">
        <v>3</v>
      </c>
      <c r="C81" s="6">
        <v>6431017</v>
      </c>
      <c r="D81" s="9" t="str">
        <f>ROUND((B81/B8),4)</f>
        <v>0</v>
      </c>
    </row>
    <row r="82" spans="1:25">
      <c r="A82" s="5" t="s">
        <v>55</v>
      </c>
      <c r="B82" s="6">
        <v>1</v>
      </c>
      <c r="C82" s="6">
        <v>3562287</v>
      </c>
      <c r="D82" s="9" t="str">
        <f>ROUND((B82/B8),4)</f>
        <v>0</v>
      </c>
    </row>
    <row r="83" spans="1:25">
      <c r="A83" s="5" t="s">
        <v>56</v>
      </c>
      <c r="B83" s="6">
        <v>2</v>
      </c>
      <c r="C83" s="6">
        <v>3971600</v>
      </c>
      <c r="D83" s="9" t="str">
        <f>ROUND((B83/B8),4)</f>
        <v>0</v>
      </c>
    </row>
    <row r="84" spans="1:25">
      <c r="A84" s="5" t="s">
        <v>57</v>
      </c>
      <c r="B84" s="6">
        <v>1</v>
      </c>
      <c r="C84" s="6">
        <v>1324300</v>
      </c>
      <c r="D84" s="9" t="str">
        <f>ROUND((B84/B8),4)</f>
        <v>0</v>
      </c>
    </row>
    <row r="85" spans="1:25">
      <c r="A85" s="5" t="s">
        <v>58</v>
      </c>
      <c r="B85" s="6">
        <v>1</v>
      </c>
      <c r="C85" s="6">
        <v>3376300</v>
      </c>
      <c r="D85" s="9" t="str">
        <f>ROUND((B85/B8),4)</f>
        <v>0</v>
      </c>
    </row>
    <row r="86" spans="1:25">
      <c r="A86" s="5" t="s">
        <v>59</v>
      </c>
      <c r="B86" s="6">
        <v>1</v>
      </c>
      <c r="C86" s="6">
        <v>3852095</v>
      </c>
      <c r="D86" s="9" t="str">
        <f>ROUND((B86/B8),4)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0:A41"/>
    <mergeCell ref="B40:C40"/>
    <mergeCell ref="D40:E40"/>
    <mergeCell ref="F40:G40"/>
    <mergeCell ref="H40:I40"/>
    <mergeCell ref="J40:K40"/>
    <mergeCell ref="L40:M40"/>
    <mergeCell ref="N40:O40"/>
    <mergeCell ref="P40:Q40"/>
    <mergeCell ref="R40:S40"/>
    <mergeCell ref="T40:U40"/>
    <mergeCell ref="V40:W40"/>
    <mergeCell ref="X40:Y40"/>
    <mergeCell ref="A56:A57"/>
    <mergeCell ref="B56:C56"/>
    <mergeCell ref="D56:E56"/>
    <mergeCell ref="F56:G56"/>
    <mergeCell ref="H56:I56"/>
    <mergeCell ref="J56:K56"/>
    <mergeCell ref="L56:M56"/>
    <mergeCell ref="N56:O56"/>
    <mergeCell ref="P56:Q56"/>
    <mergeCell ref="R56:S56"/>
    <mergeCell ref="T56:U56"/>
    <mergeCell ref="V56:W56"/>
    <mergeCell ref="X56:Y5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2023-11-14T06:00:03+07:00</dcterms:created>
  <dcterms:modified xsi:type="dcterms:W3CDTF">2023-11-14T06:00:03+07:00</dcterms:modified>
  <dc:title>Untitled Spreadsheet</dc:title>
  <dc:description/>
  <dc:subject/>
  <cp:keywords/>
  <cp:category/>
</cp:coreProperties>
</file>