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<sst xmlns="http://schemas.openxmlformats.org/spreadsheetml/2006/main" uniqueCount="61">
  <si>
    <t>SCHOOL PORTAL REPORT</t>
  </si>
  <si>
    <t>Request data: Export data of D-1, 2023-10-19 00:00:00 ~ 2023-10-19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</si>
  <si>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</si>
  <si>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</si>
  <si>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</si>
  <si>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</si>
  <si>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</si>
  <si>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</si>
  <si>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</si>
  <si>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</si>
  <si>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</si>
  <si>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</si>
  <si>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</si>
  <si>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</si>
  <si>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</si>
  <si>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</si>
  <si>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</si>
  <si>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</si>
  <si>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</si>
  <si>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</si>
  <si>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</si>
  <si>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</si>
  <si>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</si>
  <si>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</si>
  <si>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</si>
  <si>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</si>
  <si>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</si>
  <si>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</si>
  <si>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</si>
  <si>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</si>
  <si>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</si>
  <si>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TRUONGMN13</t>
  </si>
  <si>
    <t>THPHUHUU</t>
  </si>
  <si>
    <t>THLONGBINH</t>
  </si>
  <si>
    <t>HAHUYGIAP</t>
  </si>
  <si>
    <t>MNHONGYEN1</t>
  </si>
  <si>
    <t>MAMNON10TB</t>
  </si>
  <si>
    <t>THCSTANPHU</t>
  </si>
  <si>
    <t>THLINHDONG</t>
  </si>
  <si>
    <t>THCSLTRUONG</t>
  </si>
  <si>
    <t>COWAYVINA</t>
  </si>
  <si>
    <t>MAMNON15TB</t>
  </si>
  <si>
    <t>THCSPHUHUU</t>
  </si>
  <si>
    <t>Cancel Transaction</t>
  </si>
  <si>
    <t>Sort by error code</t>
  </si>
  <si>
    <t>Error Code</t>
  </si>
  <si>
    <t>Rate (%)</t>
  </si>
  <si>
    <t>PG_ER19-Số tiền không đủ để thanh toán.</t>
  </si>
  <si>
    <t>PG_ER42-OTP time out (nếu bạn bị trừ tiền thì sẽ được hoàn lại)</t>
  </si>
  <si>
    <t>PG_ER43-Hệ thống của ngân hàng đang bận. Xin vui lòng thử lại</t>
  </si>
  <si>
    <t>PG_ER18-Thẻ hết hạn hoặc bị khóa.</t>
  </si>
  <si>
    <t>475-Thất bại</t>
  </si>
  <si>
    <t>PG_ER23-Ngân hàng phát hành thẻ từ chối cấp phép cho giao dịch.</t>
  </si>
  <si>
    <t>IC_139-Sai CVN</t>
  </si>
  <si>
    <t>PG_ER2-Thông tin thẻ không đúng, vui lòng thử lại</t>
  </si>
  <si>
    <t>PG_ER25-Giao dịch bị từ chối bởi chính sách của Ngân hàng (Nếu khách hàng bị trừ tiền thì sẽ được hoàn lại). Vui lòng thử lại sau hoặc sử dụng thẻ khác</t>
  </si>
  <si>
    <t>1001-1001</t>
  </si>
  <si>
    <t>PG_ER30-Giao dịch thất bại - Không thể xác thực được khách hàng</t>
  </si>
  <si>
    <t>DC_131-Session napas hết hạn</t>
  </si>
  <si>
    <t>PG_ER21-Thẻ chưa được đăng ký dịch vụ thanh toán trực tuyến. Quý khách vui lòng thực hiện đăng ký dịch vụ tại website/ ứng dụng ngân hàng theo Hướng dẫn hoặc liên hệ ngân hàng để được hỗ trợ.</t>
  </si>
  <si>
    <t>PG_ER16-OTP không đúng</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</si>
</sst>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84"/>
  <sheetViews>
    <sheetView tabSelected="1" workbookViewId="0" showGridLines="true" showRowColHeaders="1">
      <selection activeCell="D70" sqref="D70"/>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323</v>
      </c>
      <c r="C7" s="6">
        <v>713312892</v>
      </c>
      <c r="E7" s="5" t="s">
        <v>15</v>
      </c>
      <c r="F7" s="6">
        <v>218</v>
      </c>
      <c r="G7" s="6">
        <v>465314866</v>
      </c>
      <c r="H7" s="9" t="str">
        <f>ROUND((F7/L7),4)</f>
        <v>0</v>
      </c>
      <c r="I7" s="6">
        <v>1</v>
      </c>
      <c r="J7" s="6">
        <v>2681700</v>
      </c>
      <c r="K7" s="9" t="str">
        <f>ROUND((I7/L7),4)</f>
        <v>0</v>
      </c>
      <c r="L7" s="6" t="str">
        <f>SUM(F7,I7)</f>
        <v>0</v>
      </c>
      <c r="M7" s="6" t="str">
        <f>SUM(G7,J7)</f>
        <v>0</v>
      </c>
    </row>
    <row r="8" spans="1:25">
      <c r="A8" s="5" t="s">
        <v>16</v>
      </c>
      <c r="B8" s="6">
        <v>56</v>
      </c>
      <c r="C8" s="6">
        <v>131347545</v>
      </c>
      <c r="E8" s="5" t="s">
        <v>17</v>
      </c>
      <c r="F8" s="6">
        <v>83</v>
      </c>
      <c r="G8" s="6">
        <v>198637800</v>
      </c>
      <c r="H8" s="9" t="str">
        <f>ROUND((F8/L8),4)</f>
        <v>0</v>
      </c>
      <c r="I8" s="6">
        <v>44</v>
      </c>
      <c r="J8" s="6">
        <v>97803100</v>
      </c>
      <c r="K8" s="9" t="str">
        <f>ROUND((I8/L8),4)</f>
        <v>0</v>
      </c>
      <c r="L8" s="6" t="str">
        <f>SUM(F8,I8)</f>
        <v>0</v>
      </c>
      <c r="M8" s="6" t="str">
        <f>SUM(G8,J8)</f>
        <v>0</v>
      </c>
    </row>
    <row r="9" spans="1:25">
      <c r="A9" s="5" t="s">
        <v>18</v>
      </c>
      <c r="B9" s="6" t="str">
        <f>SUM(B7,B8)</f>
        <v>0</v>
      </c>
      <c r="C9" s="6" t="str">
        <f>SUM(C7,C8)</f>
        <v>0</v>
      </c>
      <c r="E9" s="5" t="s">
        <v>19</v>
      </c>
      <c r="F9" s="6">
        <v>14</v>
      </c>
      <c r="G9" s="6">
        <v>36693852</v>
      </c>
      <c r="H9" s="9" t="str">
        <f>ROUND((F9/L9),4)</f>
        <v>0</v>
      </c>
      <c r="I9" s="6">
        <v>8</v>
      </c>
      <c r="J9" s="6">
        <v>19394747</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0</v>
      </c>
      <c r="G11" s="6">
        <v>0</v>
      </c>
      <c r="H11" s="9" t="str">
        <f>ROUND((F11/L11),4)</f>
        <v>0</v>
      </c>
      <c r="I11" s="6">
        <v>3</v>
      </c>
      <c r="J11" s="6">
        <v>11467998</v>
      </c>
      <c r="K11" s="9" t="str">
        <f>ROUND((I11/L11),4)</f>
        <v>0</v>
      </c>
      <c r="L11" s="6" t="str">
        <f>SUM(F11,I11)</f>
        <v>0</v>
      </c>
      <c r="M11" s="6" t="str">
        <f>SUM(G11,J11)</f>
        <v>0</v>
      </c>
    </row>
    <row r="12" spans="1:25">
      <c r="E12" s="5" t="s">
        <v>22</v>
      </c>
      <c r="F12" s="6">
        <v>7</v>
      </c>
      <c r="G12" s="6">
        <v>11972828</v>
      </c>
      <c r="H12" s="9" t="str">
        <f>ROUND((F12/L12),4)</f>
        <v>0</v>
      </c>
      <c r="I12" s="6">
        <v>0</v>
      </c>
      <c r="J12" s="6">
        <v>0</v>
      </c>
      <c r="K12" s="9" t="str">
        <f>ROUND((I12/L12),4)</f>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0</v>
      </c>
      <c r="G14" s="6">
        <v>0</v>
      </c>
      <c r="H14" s="9">
        <v>0</v>
      </c>
      <c r="I14" s="6">
        <v>0</v>
      </c>
      <c r="J14" s="6">
        <v>0</v>
      </c>
      <c r="K14" s="9">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1</v>
      </c>
      <c r="G16" s="6">
        <v>693546</v>
      </c>
      <c r="H16" s="9" t="str">
        <f>ROUND((F16/L16),4)</f>
        <v>0</v>
      </c>
      <c r="I16" s="6">
        <v>0</v>
      </c>
      <c r="J16" s="6">
        <v>0</v>
      </c>
      <c r="K16" s="9" t="str">
        <f>ROUND((I16/L16),4)</f>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SUM(D24:D35)</f>
        <v>0</v>
      </c>
      <c r="E23" s="6" t="str">
        <f>SUM(E24:E35)</f>
        <v>0</v>
      </c>
      <c r="F23" s="6" t="str">
        <f>SUM(F24:F35)</f>
        <v>0</v>
      </c>
      <c r="G23" s="6" t="str">
        <f>SUM(G24:G35)</f>
        <v>0</v>
      </c>
      <c r="H23" s="6" t="str">
        <f>SUM(H24:H35)</f>
        <v>0</v>
      </c>
      <c r="I23" s="6" t="str">
        <f>SUM(I24:I35)</f>
        <v>0</v>
      </c>
      <c r="J23" s="6" t="str">
        <f>SUM(J24:J35)</f>
        <v>0</v>
      </c>
      <c r="K23" s="6" t="str">
        <f>SUM(K24:K35)</f>
        <v>0</v>
      </c>
      <c r="L23" s="6" t="str">
        <f>SUM(L24:L35)</f>
        <v>0</v>
      </c>
      <c r="M23" s="6" t="str">
        <f>SUM(M24:M35)</f>
        <v>0</v>
      </c>
      <c r="N23" s="6" t="str">
        <f>SUM(N24:N35)</f>
        <v>0</v>
      </c>
      <c r="O23" s="6" t="str">
        <f>SUM(O24:O35)</f>
        <v>0</v>
      </c>
      <c r="P23" s="6" t="str">
        <f>SUM(P24:P35)</f>
        <v>0</v>
      </c>
      <c r="Q23" s="6" t="str">
        <f>SUM(Q24:Q35)</f>
        <v>0</v>
      </c>
      <c r="R23" s="6" t="str">
        <f>SUM(R24:R35)</f>
        <v>0</v>
      </c>
      <c r="S23" s="6" t="str">
        <f>SUM(S24:S35)</f>
        <v>0</v>
      </c>
      <c r="T23" s="6" t="str">
        <f>SUM(T24:T35)</f>
        <v>0</v>
      </c>
      <c r="U23" s="6" t="str">
        <f>SUM(U24:U35)</f>
        <v>0</v>
      </c>
      <c r="V23" s="6" t="str">
        <f>SUM(V24:V35)</f>
        <v>0</v>
      </c>
      <c r="W23" s="6" t="str">
        <f>SUM(W24:W35)</f>
        <v>0</v>
      </c>
      <c r="X23" s="6" t="str">
        <f>SUM(X24:X35)</f>
        <v>0</v>
      </c>
      <c r="Y23" s="6" t="str">
        <f>SUM(Y24:Y35)</f>
        <v>0</v>
      </c>
    </row>
    <row r="24" spans="1:25">
      <c r="A24" s="5" t="s">
        <v>31</v>
      </c>
      <c r="B24" s="6" t="str">
        <f>SUM(D24,F24,H24,J24,L24,N24,P24,R24,T24,V24,X24)</f>
        <v>0</v>
      </c>
      <c r="C24" s="6" t="str">
        <f>SUM(E24,G24,I24,K24,M24,O24,Q24,S24,U24,W24,Y24)</f>
        <v>0</v>
      </c>
      <c r="D24" s="6">
        <v>49</v>
      </c>
      <c r="E24" s="6">
        <v>183926200</v>
      </c>
      <c r="F24" s="6">
        <v>28</v>
      </c>
      <c r="G24" s="6">
        <v>105915900</v>
      </c>
      <c r="H24" s="6">
        <v>5</v>
      </c>
      <c r="I24" s="6">
        <v>21755854</v>
      </c>
      <c r="J24" s="6">
        <v>0</v>
      </c>
      <c r="K24" s="6">
        <v>0</v>
      </c>
      <c r="L24" s="6">
        <v>0</v>
      </c>
      <c r="M24" s="6">
        <v>0</v>
      </c>
      <c r="N24" s="6">
        <v>2</v>
      </c>
      <c r="O24" s="6">
        <v>7812455</v>
      </c>
      <c r="P24" s="6">
        <v>0</v>
      </c>
      <c r="Q24" s="6">
        <v>0</v>
      </c>
      <c r="R24" s="6">
        <v>0</v>
      </c>
      <c r="S24" s="6">
        <v>0</v>
      </c>
      <c r="T24" s="6">
        <v>0</v>
      </c>
      <c r="U24" s="6">
        <v>0</v>
      </c>
      <c r="V24" s="6">
        <v>0</v>
      </c>
      <c r="W24" s="6">
        <v>0</v>
      </c>
      <c r="X24" s="6">
        <v>0</v>
      </c>
      <c r="Y24" s="6">
        <v>0</v>
      </c>
    </row>
    <row r="25" spans="1:25">
      <c r="A25" s="5" t="s">
        <v>32</v>
      </c>
      <c r="B25" s="6" t="str">
        <f>SUM(D25,F25,H25,J25,L25,N25,P25,R25,T25,V25,X25)</f>
        <v>0</v>
      </c>
      <c r="C25" s="6" t="str">
        <f>SUM(E25,G25,I25,K25,M25,O25,Q25,S25,U25,W25,Y25)</f>
        <v>0</v>
      </c>
      <c r="D25" s="6">
        <v>13</v>
      </c>
      <c r="E25" s="6">
        <v>31487900</v>
      </c>
      <c r="F25" s="6">
        <v>6</v>
      </c>
      <c r="G25" s="6">
        <v>13493800</v>
      </c>
      <c r="H25" s="6">
        <v>2</v>
      </c>
      <c r="I25" s="6">
        <v>1384800</v>
      </c>
      <c r="J25" s="6">
        <v>0</v>
      </c>
      <c r="K25" s="6">
        <v>0</v>
      </c>
      <c r="L25" s="6">
        <v>0</v>
      </c>
      <c r="M25" s="6">
        <v>0</v>
      </c>
      <c r="N25" s="6">
        <v>0</v>
      </c>
      <c r="O25" s="6">
        <v>0</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112</v>
      </c>
      <c r="E26" s="6">
        <v>188075600</v>
      </c>
      <c r="F26" s="6">
        <v>33</v>
      </c>
      <c r="G26" s="6">
        <v>62503300</v>
      </c>
      <c r="H26" s="6">
        <v>3</v>
      </c>
      <c r="I26" s="6">
        <v>7649887</v>
      </c>
      <c r="J26" s="6">
        <v>0</v>
      </c>
      <c r="K26" s="6">
        <v>0</v>
      </c>
      <c r="L26" s="6">
        <v>0</v>
      </c>
      <c r="M26" s="6">
        <v>0</v>
      </c>
      <c r="N26" s="6">
        <v>1</v>
      </c>
      <c r="O26" s="6">
        <v>574248</v>
      </c>
      <c r="P26" s="6">
        <v>0</v>
      </c>
      <c r="Q26" s="6">
        <v>0</v>
      </c>
      <c r="R26" s="6">
        <v>0</v>
      </c>
      <c r="S26" s="6">
        <v>0</v>
      </c>
      <c r="T26" s="6">
        <v>0</v>
      </c>
      <c r="U26" s="6">
        <v>0</v>
      </c>
      <c r="V26" s="6">
        <v>1</v>
      </c>
      <c r="W26" s="6">
        <v>693546</v>
      </c>
      <c r="X26" s="6">
        <v>0</v>
      </c>
      <c r="Y26" s="6">
        <v>0</v>
      </c>
    </row>
    <row r="27" spans="1:25">
      <c r="A27" s="5" t="s">
        <v>34</v>
      </c>
      <c r="B27" s="6" t="str">
        <f>SUM(D27,F27,H27,J27,L27,N27,P27,R27,T27,V27,X27)</f>
        <v>0</v>
      </c>
      <c r="C27" s="6" t="str">
        <f>SUM(E27,G27,I27,K27,M27,O27,Q27,S27,U27,W27,Y27)</f>
        <v>0</v>
      </c>
      <c r="D27" s="6">
        <v>10</v>
      </c>
      <c r="E27" s="6">
        <v>8188000</v>
      </c>
      <c r="F27" s="6">
        <v>5</v>
      </c>
      <c r="G27" s="6">
        <v>3761500</v>
      </c>
      <c r="H27" s="6">
        <v>0</v>
      </c>
      <c r="I27" s="6">
        <v>0</v>
      </c>
      <c r="J27" s="6">
        <v>0</v>
      </c>
      <c r="K27" s="6">
        <v>0</v>
      </c>
      <c r="L27" s="6">
        <v>0</v>
      </c>
      <c r="M27" s="6">
        <v>0</v>
      </c>
      <c r="N27" s="6">
        <v>2</v>
      </c>
      <c r="O27" s="6">
        <v>1314425</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6</v>
      </c>
      <c r="E28" s="6">
        <v>4829800</v>
      </c>
      <c r="F28" s="6">
        <v>4</v>
      </c>
      <c r="G28" s="6">
        <v>3433200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row>
    <row r="29" spans="1:25">
      <c r="A29" s="5" t="s">
        <v>36</v>
      </c>
      <c r="B29" s="6" t="str">
        <f>SUM(D29,F29,H29,J29,L29,N29,P29,R29,T29,V29,X29)</f>
        <v>0</v>
      </c>
      <c r="C29" s="6" t="str">
        <f>SUM(E29,G29,I29,K29,M29,O29,Q29,S29,U29,W29,Y29)</f>
        <v>0</v>
      </c>
      <c r="D29" s="6">
        <v>3</v>
      </c>
      <c r="E29" s="6">
        <v>6072900</v>
      </c>
      <c r="F29" s="6">
        <v>2</v>
      </c>
      <c r="G29" s="6">
        <v>4048600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3</v>
      </c>
      <c r="E30" s="6">
        <v>1414900</v>
      </c>
      <c r="F30" s="6">
        <v>3</v>
      </c>
      <c r="G30" s="6">
        <v>2471900</v>
      </c>
      <c r="H30" s="6">
        <v>1</v>
      </c>
      <c r="I30" s="6">
        <v>616275</v>
      </c>
      <c r="J30" s="6">
        <v>0</v>
      </c>
      <c r="K30" s="6">
        <v>0</v>
      </c>
      <c r="L30" s="6">
        <v>0</v>
      </c>
      <c r="M30" s="6">
        <v>0</v>
      </c>
      <c r="N30" s="6">
        <v>1</v>
      </c>
      <c r="O30" s="6">
        <v>1325720</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9</v>
      </c>
      <c r="E31" s="6">
        <v>8336700</v>
      </c>
      <c r="F31" s="6">
        <v>2</v>
      </c>
      <c r="G31" s="6">
        <v>3009600</v>
      </c>
      <c r="H31" s="6">
        <v>1</v>
      </c>
      <c r="I31" s="6">
        <v>714730</v>
      </c>
      <c r="J31" s="6">
        <v>0</v>
      </c>
      <c r="K31" s="6">
        <v>0</v>
      </c>
      <c r="L31" s="6">
        <v>0</v>
      </c>
      <c r="M31" s="6">
        <v>0</v>
      </c>
      <c r="N31" s="6">
        <v>1</v>
      </c>
      <c r="O31" s="6">
        <v>945980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6</v>
      </c>
      <c r="E32" s="6">
        <v>18946200</v>
      </c>
      <c r="F32" s="6">
        <v>0</v>
      </c>
      <c r="G32" s="6">
        <v>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1</v>
      </c>
      <c r="E33" s="6">
        <v>50666</v>
      </c>
      <c r="F33" s="6">
        <v>0</v>
      </c>
      <c r="G33" s="6">
        <v>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3</v>
      </c>
      <c r="E34" s="6">
        <v>6558900</v>
      </c>
      <c r="F34" s="6">
        <v>0</v>
      </c>
      <c r="G34" s="6">
        <v>0</v>
      </c>
      <c r="H34" s="6">
        <v>1</v>
      </c>
      <c r="I34" s="6">
        <v>2217945</v>
      </c>
      <c r="J34" s="6">
        <v>0</v>
      </c>
      <c r="K34" s="6">
        <v>0</v>
      </c>
      <c r="L34" s="6">
        <v>0</v>
      </c>
      <c r="M34" s="6">
        <v>0</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3</v>
      </c>
      <c r="E35" s="6">
        <v>7427100</v>
      </c>
      <c r="F35" s="6">
        <v>0</v>
      </c>
      <c r="G35" s="6">
        <v>0</v>
      </c>
      <c r="H35" s="6">
        <v>1</v>
      </c>
      <c r="I35" s="6">
        <v>2354361</v>
      </c>
      <c r="J35" s="6">
        <v>0</v>
      </c>
      <c r="K35" s="6">
        <v>0</v>
      </c>
      <c r="L35" s="6">
        <v>0</v>
      </c>
      <c r="M35" s="6">
        <v>0</v>
      </c>
      <c r="N35" s="6">
        <v>0</v>
      </c>
      <c r="O35" s="6">
        <v>0</v>
      </c>
      <c r="P35" s="6">
        <v>0</v>
      </c>
      <c r="Q35" s="6">
        <v>0</v>
      </c>
      <c r="R35" s="6">
        <v>0</v>
      </c>
      <c r="S35" s="6">
        <v>0</v>
      </c>
      <c r="T35" s="6">
        <v>0</v>
      </c>
      <c r="U35" s="6">
        <v>0</v>
      </c>
      <c r="V35" s="6">
        <v>0</v>
      </c>
      <c r="W35" s="6">
        <v>0</v>
      </c>
      <c r="X35" s="6">
        <v>0</v>
      </c>
      <c r="Y35" s="6">
        <v>0</v>
      </c>
    </row>
    <row r="38" spans="1:25">
      <c r="A38" s="3" t="s">
        <v>4</v>
      </c>
    </row>
    <row r="39" spans="1:25">
      <c r="A39" s="4" t="s">
        <v>28</v>
      </c>
      <c r="B39" s="4" t="s">
        <v>18</v>
      </c>
      <c r="C39" s="4"/>
      <c r="D39" s="4" t="s">
        <v>29</v>
      </c>
      <c r="E39" s="4"/>
      <c r="F39" s="4" t="s">
        <v>30</v>
      </c>
      <c r="G39" s="4"/>
      <c r="H39" s="4" t="s">
        <v>19</v>
      </c>
      <c r="I39" s="4"/>
      <c r="J39" s="4" t="s">
        <v>20</v>
      </c>
      <c r="K39" s="4"/>
      <c r="L39" s="4" t="s">
        <v>21</v>
      </c>
      <c r="M39" s="4"/>
      <c r="N39" s="4" t="s">
        <v>22</v>
      </c>
      <c r="O39" s="4"/>
      <c r="P39" s="4" t="s">
        <v>23</v>
      </c>
      <c r="Q39" s="4"/>
      <c r="R39" s="4" t="s">
        <v>24</v>
      </c>
      <c r="S39" s="4"/>
      <c r="T39" s="4" t="s">
        <v>25</v>
      </c>
      <c r="U39" s="4"/>
      <c r="V39" s="4" t="s">
        <v>26</v>
      </c>
      <c r="W39" s="4"/>
      <c r="X39" s="4" t="s">
        <v>27</v>
      </c>
      <c r="Y39" s="4"/>
    </row>
    <row r="40" spans="1:25">
      <c r="A40" s="4"/>
      <c r="B40" s="4" t="s">
        <v>10</v>
      </c>
      <c r="C40" s="4" t="s">
        <v>11</v>
      </c>
      <c r="D40" s="4" t="s">
        <v>10</v>
      </c>
      <c r="E40" s="4" t="s">
        <v>11</v>
      </c>
      <c r="F40" s="4" t="s">
        <v>10</v>
      </c>
      <c r="G40" s="4" t="s">
        <v>11</v>
      </c>
      <c r="H40" s="4" t="s">
        <v>10</v>
      </c>
      <c r="I40" s="4" t="s">
        <v>11</v>
      </c>
      <c r="J40" s="4" t="s">
        <v>10</v>
      </c>
      <c r="K40" s="4" t="s">
        <v>11</v>
      </c>
      <c r="L40" s="4" t="s">
        <v>10</v>
      </c>
      <c r="M40" s="4" t="s">
        <v>11</v>
      </c>
      <c r="N40" s="4" t="s">
        <v>10</v>
      </c>
      <c r="O40" s="4" t="s">
        <v>11</v>
      </c>
      <c r="P40" s="4" t="s">
        <v>10</v>
      </c>
      <c r="Q40" s="4" t="s">
        <v>11</v>
      </c>
      <c r="R40" s="4" t="s">
        <v>10</v>
      </c>
      <c r="S40" s="4" t="s">
        <v>11</v>
      </c>
      <c r="T40" s="4" t="s">
        <v>10</v>
      </c>
      <c r="U40" s="4" t="s">
        <v>11</v>
      </c>
      <c r="V40" s="4" t="s">
        <v>10</v>
      </c>
      <c r="W40" s="4" t="s">
        <v>11</v>
      </c>
      <c r="X40" s="4" t="s">
        <v>10</v>
      </c>
      <c r="Y40" s="4" t="s">
        <v>11</v>
      </c>
    </row>
    <row r="41" spans="1:25">
      <c r="A41" s="5" t="s">
        <v>18</v>
      </c>
      <c r="B41" s="6" t="str">
        <f>SUM(D41,F41,H41,J41,L41,N41,P41,R41,T41,V41,X41)</f>
        <v>0</v>
      </c>
      <c r="C41" s="6" t="str">
        <f>SUM(E41,G41,I41,K41,M41,O41,Q41,S41,U41,W41,Y41)</f>
        <v>0</v>
      </c>
      <c r="D41" s="6" t="str">
        <f>SUM(D42:D49)</f>
        <v>0</v>
      </c>
      <c r="E41" s="6" t="str">
        <f>SUM(E42:E49)</f>
        <v>0</v>
      </c>
      <c r="F41" s="6" t="str">
        <f>SUM(F42:F49)</f>
        <v>0</v>
      </c>
      <c r="G41" s="6" t="str">
        <f>SUM(G42:G49)</f>
        <v>0</v>
      </c>
      <c r="H41" s="6" t="str">
        <f>SUM(H42:H49)</f>
        <v>0</v>
      </c>
      <c r="I41" s="6" t="str">
        <f>SUM(I42:I49)</f>
        <v>0</v>
      </c>
      <c r="J41" s="6" t="str">
        <f>SUM(J42:J49)</f>
        <v>0</v>
      </c>
      <c r="K41" s="6" t="str">
        <f>SUM(K42:K49)</f>
        <v>0</v>
      </c>
      <c r="L41" s="6" t="str">
        <f>SUM(L42:L49)</f>
        <v>0</v>
      </c>
      <c r="M41" s="6" t="str">
        <f>SUM(M42:M49)</f>
        <v>0</v>
      </c>
      <c r="N41" s="6" t="str">
        <f>SUM(N42:N49)</f>
        <v>0</v>
      </c>
      <c r="O41" s="6" t="str">
        <f>SUM(O42:O49)</f>
        <v>0</v>
      </c>
      <c r="P41" s="6" t="str">
        <f>SUM(P42:P49)</f>
        <v>0</v>
      </c>
      <c r="Q41" s="6" t="str">
        <f>SUM(Q42:Q49)</f>
        <v>0</v>
      </c>
      <c r="R41" s="6" t="str">
        <f>SUM(R42:R49)</f>
        <v>0</v>
      </c>
      <c r="S41" s="6" t="str">
        <f>SUM(S42:S49)</f>
        <v>0</v>
      </c>
      <c r="T41" s="6" t="str">
        <f>SUM(T42:T49)</f>
        <v>0</v>
      </c>
      <c r="U41" s="6" t="str">
        <f>SUM(U42:U49)</f>
        <v>0</v>
      </c>
      <c r="V41" s="6" t="str">
        <f>SUM(V42:V49)</f>
        <v>0</v>
      </c>
      <c r="W41" s="6" t="str">
        <f>SUM(W42:W49)</f>
        <v>0</v>
      </c>
      <c r="X41" s="6" t="str">
        <f>SUM(X42:X49)</f>
        <v>0</v>
      </c>
      <c r="Y41" s="6" t="str">
        <f>SUM(Y42:Y49)</f>
        <v>0</v>
      </c>
    </row>
    <row r="42" spans="1:25">
      <c r="A42" s="5" t="s">
        <v>35</v>
      </c>
      <c r="B42" s="6" t="str">
        <f>SUM(D42,F42,H42,J42,L42,N42,P42,R42,T42,V42,X42)</f>
        <v>0</v>
      </c>
      <c r="C42" s="6" t="str">
        <f>SUM(E42,G42,I42,K42,M42,O42,Q42,S42,U42,W42,Y42)</f>
        <v>0</v>
      </c>
      <c r="D42" s="6">
        <v>0</v>
      </c>
      <c r="E42" s="6">
        <v>0</v>
      </c>
      <c r="F42" s="6">
        <v>2</v>
      </c>
      <c r="G42" s="6">
        <v>1884600</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v>0</v>
      </c>
    </row>
    <row r="43" spans="1:25">
      <c r="A43" s="5" t="s">
        <v>33</v>
      </c>
      <c r="B43" s="6" t="str">
        <f>SUM(D43,F43,H43,J43,L43,N43,P43,R43,T43,V43,X43)</f>
        <v>0</v>
      </c>
      <c r="C43" s="6" t="str">
        <f>SUM(E43,G43,I43,K43,M43,O43,Q43,S43,U43,W43,Y43)</f>
        <v>0</v>
      </c>
      <c r="D43" s="6">
        <v>1</v>
      </c>
      <c r="E43" s="6">
        <v>2681700</v>
      </c>
      <c r="F43" s="6">
        <v>25</v>
      </c>
      <c r="G43" s="6">
        <v>40905700</v>
      </c>
      <c r="H43" s="6">
        <v>2</v>
      </c>
      <c r="I43" s="6">
        <v>5461228</v>
      </c>
      <c r="J43" s="6">
        <v>0</v>
      </c>
      <c r="K43" s="6">
        <v>0</v>
      </c>
      <c r="L43" s="6">
        <v>0</v>
      </c>
      <c r="M43" s="6">
        <v>0</v>
      </c>
      <c r="N43" s="6">
        <v>0</v>
      </c>
      <c r="O43" s="6">
        <v>0</v>
      </c>
      <c r="P43" s="6">
        <v>0</v>
      </c>
      <c r="Q43" s="6">
        <v>0</v>
      </c>
      <c r="R43" s="6">
        <v>0</v>
      </c>
      <c r="S43" s="6">
        <v>0</v>
      </c>
      <c r="T43" s="6">
        <v>0</v>
      </c>
      <c r="U43" s="6">
        <v>0</v>
      </c>
      <c r="V43" s="6">
        <v>0</v>
      </c>
      <c r="W43" s="6">
        <v>0</v>
      </c>
      <c r="X43" s="6">
        <v>0</v>
      </c>
      <c r="Y43" s="6">
        <v>0</v>
      </c>
    </row>
    <row r="44" spans="1:25">
      <c r="A44" s="5" t="s">
        <v>31</v>
      </c>
      <c r="B44" s="6" t="str">
        <f>SUM(D44,F44,H44,J44,L44,N44,P44,R44,T44,V44,X44)</f>
        <v>0</v>
      </c>
      <c r="C44" s="6" t="str">
        <f>SUM(E44,G44,I44,K44,M44,O44,Q44,S44,U44,W44,Y44)</f>
        <v>0</v>
      </c>
      <c r="D44" s="6">
        <v>0</v>
      </c>
      <c r="E44" s="6">
        <v>0</v>
      </c>
      <c r="F44" s="6">
        <v>11</v>
      </c>
      <c r="G44" s="6">
        <v>42032800</v>
      </c>
      <c r="H44" s="6">
        <v>1</v>
      </c>
      <c r="I44" s="6">
        <v>3899800</v>
      </c>
      <c r="J44" s="6">
        <v>0</v>
      </c>
      <c r="K44" s="6">
        <v>0</v>
      </c>
      <c r="L44" s="6">
        <v>2</v>
      </c>
      <c r="M44" s="6">
        <v>8785352</v>
      </c>
      <c r="N44" s="6">
        <v>0</v>
      </c>
      <c r="O44" s="6">
        <v>0</v>
      </c>
      <c r="P44" s="6">
        <v>0</v>
      </c>
      <c r="Q44" s="6">
        <v>0</v>
      </c>
      <c r="R44" s="6">
        <v>0</v>
      </c>
      <c r="S44" s="6">
        <v>0</v>
      </c>
      <c r="T44" s="6">
        <v>0</v>
      </c>
      <c r="U44" s="6">
        <v>0</v>
      </c>
      <c r="V44" s="6">
        <v>0</v>
      </c>
      <c r="W44" s="6">
        <v>0</v>
      </c>
      <c r="X44" s="6">
        <v>0</v>
      </c>
      <c r="Y44" s="6">
        <v>0</v>
      </c>
    </row>
    <row r="45" spans="1:25">
      <c r="A45" s="5" t="s">
        <v>38</v>
      </c>
      <c r="B45" s="6" t="str">
        <f>SUM(D45,F45,H45,J45,L45,N45,P45,R45,T45,V45,X45)</f>
        <v>0</v>
      </c>
      <c r="C45" s="6" t="str">
        <f>SUM(E45,G45,I45,K45,M45,O45,Q45,S45,U45,W45,Y45)</f>
        <v>0</v>
      </c>
      <c r="D45" s="6">
        <v>0</v>
      </c>
      <c r="E45" s="6">
        <v>0</v>
      </c>
      <c r="F45" s="6">
        <v>1</v>
      </c>
      <c r="G45" s="6">
        <v>622300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row>
    <row r="46" spans="1:25">
      <c r="A46" s="5" t="s">
        <v>37</v>
      </c>
      <c r="B46" s="6" t="str">
        <f>SUM(D46,F46,H46,J46,L46,N46,P46,R46,T46,V46,X46)</f>
        <v>0</v>
      </c>
      <c r="C46" s="6" t="str">
        <f>SUM(E46,G46,I46,K46,M46,O46,Q46,S46,U46,W46,Y46)</f>
        <v>0</v>
      </c>
      <c r="D46" s="6">
        <v>0</v>
      </c>
      <c r="E46" s="6">
        <v>0</v>
      </c>
      <c r="F46" s="6">
        <v>1</v>
      </c>
      <c r="G46" s="6">
        <v>608300</v>
      </c>
      <c r="H46" s="6">
        <v>1</v>
      </c>
      <c r="I46" s="6">
        <v>616275</v>
      </c>
      <c r="J46" s="6">
        <v>0</v>
      </c>
      <c r="K46" s="6">
        <v>0</v>
      </c>
      <c r="L46" s="6">
        <v>0</v>
      </c>
      <c r="M46" s="6">
        <v>0</v>
      </c>
      <c r="N46" s="6">
        <v>0</v>
      </c>
      <c r="O46" s="6">
        <v>0</v>
      </c>
      <c r="P46" s="6">
        <v>0</v>
      </c>
      <c r="Q46" s="6">
        <v>0</v>
      </c>
      <c r="R46" s="6">
        <v>0</v>
      </c>
      <c r="S46" s="6">
        <v>0</v>
      </c>
      <c r="T46" s="6">
        <v>0</v>
      </c>
      <c r="U46" s="6">
        <v>0</v>
      </c>
      <c r="V46" s="6">
        <v>0</v>
      </c>
      <c r="W46" s="6">
        <v>0</v>
      </c>
      <c r="X46" s="6">
        <v>0</v>
      </c>
      <c r="Y46" s="6">
        <v>0</v>
      </c>
    </row>
    <row r="47" spans="1:25">
      <c r="A47" s="5" t="s">
        <v>36</v>
      </c>
      <c r="B47" s="6" t="str">
        <f>SUM(D47,F47,H47,J47,L47,N47,P47,R47,T47,V47,X47)</f>
        <v>0</v>
      </c>
      <c r="C47" s="6" t="str">
        <f>SUM(E47,G47,I47,K47,M47,O47,Q47,S47,U47,W47,Y47)</f>
        <v>0</v>
      </c>
      <c r="D47" s="6">
        <v>0</v>
      </c>
      <c r="E47" s="6">
        <v>0</v>
      </c>
      <c r="F47" s="6">
        <v>1</v>
      </c>
      <c r="G47" s="6">
        <v>2024300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row>
    <row r="48" spans="1:25">
      <c r="A48" s="5" t="s">
        <v>39</v>
      </c>
      <c r="B48" s="6" t="str">
        <f>SUM(D48,F48,H48,J48,L48,N48,P48,R48,T48,V48,X48)</f>
        <v>0</v>
      </c>
      <c r="C48" s="6" t="str">
        <f>SUM(E48,G48,I48,K48,M48,O48,Q48,S48,U48,W48,Y48)</f>
        <v>0</v>
      </c>
      <c r="D48" s="6">
        <v>0</v>
      </c>
      <c r="E48" s="6">
        <v>0</v>
      </c>
      <c r="F48" s="6">
        <v>3</v>
      </c>
      <c r="G48" s="6">
        <v>9725100</v>
      </c>
      <c r="H48" s="6">
        <v>0</v>
      </c>
      <c r="I48" s="6">
        <v>0</v>
      </c>
      <c r="J48" s="6">
        <v>0</v>
      </c>
      <c r="K48" s="6">
        <v>0</v>
      </c>
      <c r="L48" s="6">
        <v>1</v>
      </c>
      <c r="M48" s="6">
        <v>2682646</v>
      </c>
      <c r="N48" s="6">
        <v>0</v>
      </c>
      <c r="O48" s="6">
        <v>0</v>
      </c>
      <c r="P48" s="6">
        <v>0</v>
      </c>
      <c r="Q48" s="6">
        <v>0</v>
      </c>
      <c r="R48" s="6">
        <v>0</v>
      </c>
      <c r="S48" s="6">
        <v>0</v>
      </c>
      <c r="T48" s="6">
        <v>0</v>
      </c>
      <c r="U48" s="6">
        <v>0</v>
      </c>
      <c r="V48" s="6">
        <v>0</v>
      </c>
      <c r="W48" s="6">
        <v>0</v>
      </c>
      <c r="X48" s="6">
        <v>0</v>
      </c>
      <c r="Y48" s="6">
        <v>0</v>
      </c>
    </row>
    <row r="49" spans="1:25">
      <c r="A49" s="5" t="s">
        <v>42</v>
      </c>
      <c r="B49" s="6" t="str">
        <f>SUM(D49,F49,H49,J49,L49,N49,P49,R49,T49,V49,X49)</f>
        <v>0</v>
      </c>
      <c r="C49" s="6" t="str">
        <f>SUM(E49,G49,I49,K49,M49,O49,Q49,S49,U49,W49,Y49)</f>
        <v>0</v>
      </c>
      <c r="D49" s="6">
        <v>0</v>
      </c>
      <c r="E49" s="6">
        <v>0</v>
      </c>
      <c r="F49" s="6">
        <v>0</v>
      </c>
      <c r="G49" s="6">
        <v>0</v>
      </c>
      <c r="H49" s="6">
        <v>4</v>
      </c>
      <c r="I49" s="6">
        <v>9417444</v>
      </c>
      <c r="J49" s="6">
        <v>0</v>
      </c>
      <c r="K49" s="6">
        <v>0</v>
      </c>
      <c r="L49" s="6">
        <v>0</v>
      </c>
      <c r="M49" s="6">
        <v>0</v>
      </c>
      <c r="N49" s="6">
        <v>0</v>
      </c>
      <c r="O49" s="6">
        <v>0</v>
      </c>
      <c r="P49" s="6">
        <v>0</v>
      </c>
      <c r="Q49" s="6">
        <v>0</v>
      </c>
      <c r="R49" s="6">
        <v>0</v>
      </c>
      <c r="S49" s="6">
        <v>0</v>
      </c>
      <c r="T49" s="6">
        <v>0</v>
      </c>
      <c r="U49" s="6">
        <v>0</v>
      </c>
      <c r="V49" s="6">
        <v>0</v>
      </c>
      <c r="W49" s="6">
        <v>0</v>
      </c>
      <c r="X49" s="6">
        <v>0</v>
      </c>
      <c r="Y49" s="6">
        <v>0</v>
      </c>
    </row>
    <row r="52" spans="1:25">
      <c r="A52" s="3" t="s">
        <v>43</v>
      </c>
    </row>
    <row r="53" spans="1:25">
      <c r="A53" s="4" t="s">
        <v>28</v>
      </c>
      <c r="B53" s="4" t="s">
        <v>18</v>
      </c>
      <c r="C53" s="4"/>
      <c r="D53" s="4" t="s">
        <v>29</v>
      </c>
      <c r="E53" s="4"/>
      <c r="F53" s="4" t="s">
        <v>30</v>
      </c>
      <c r="G53" s="4"/>
      <c r="H53" s="4" t="s">
        <v>19</v>
      </c>
      <c r="I53" s="4"/>
      <c r="J53" s="4" t="s">
        <v>20</v>
      </c>
      <c r="K53" s="4"/>
      <c r="L53" s="4" t="s">
        <v>21</v>
      </c>
      <c r="M53" s="4"/>
      <c r="N53" s="4" t="s">
        <v>22</v>
      </c>
      <c r="O53" s="4"/>
      <c r="P53" s="4" t="s">
        <v>23</v>
      </c>
      <c r="Q53" s="4"/>
      <c r="R53" s="4" t="s">
        <v>24</v>
      </c>
      <c r="S53" s="4"/>
      <c r="T53" s="4" t="s">
        <v>25</v>
      </c>
      <c r="U53" s="4"/>
      <c r="V53" s="4" t="s">
        <v>26</v>
      </c>
      <c r="W53" s="4"/>
      <c r="X53" s="4" t="s">
        <v>27</v>
      </c>
      <c r="Y53" s="4"/>
    </row>
    <row r="54" spans="1:25">
      <c r="A54" s="4"/>
      <c r="B54" s="4" t="s">
        <v>10</v>
      </c>
      <c r="C54" s="4" t="s">
        <v>11</v>
      </c>
      <c r="D54" s="4" t="s">
        <v>10</v>
      </c>
      <c r="E54" s="4" t="s">
        <v>11</v>
      </c>
      <c r="F54" s="4" t="s">
        <v>10</v>
      </c>
      <c r="G54" s="4" t="s">
        <v>11</v>
      </c>
      <c r="H54" s="4" t="s">
        <v>10</v>
      </c>
      <c r="I54" s="4" t="s">
        <v>11</v>
      </c>
      <c r="J54" s="4" t="s">
        <v>10</v>
      </c>
      <c r="K54" s="4" t="s">
        <v>11</v>
      </c>
      <c r="L54" s="4" t="s">
        <v>10</v>
      </c>
      <c r="M54" s="4" t="s">
        <v>11</v>
      </c>
      <c r="N54" s="4" t="s">
        <v>10</v>
      </c>
      <c r="O54" s="4" t="s">
        <v>11</v>
      </c>
      <c r="P54" s="4" t="s">
        <v>10</v>
      </c>
      <c r="Q54" s="4" t="s">
        <v>11</v>
      </c>
      <c r="R54" s="4" t="s">
        <v>10</v>
      </c>
      <c r="S54" s="4" t="s">
        <v>11</v>
      </c>
      <c r="T54" s="4" t="s">
        <v>10</v>
      </c>
      <c r="U54" s="4" t="s">
        <v>11</v>
      </c>
      <c r="V54" s="4" t="s">
        <v>10</v>
      </c>
      <c r="W54" s="4" t="s">
        <v>11</v>
      </c>
      <c r="X54" s="4" t="s">
        <v>10</v>
      </c>
      <c r="Y54" s="4" t="s">
        <v>11</v>
      </c>
    </row>
    <row r="55" spans="1:25">
      <c r="A55" s="5" t="s">
        <v>18</v>
      </c>
      <c r="B55" s="6" t="str">
        <f>SUM(D55,F55,H55,J55,L55,N55,P55,R55,T55,V55,X55)</f>
        <v>0</v>
      </c>
      <c r="C55" s="6" t="str">
        <f>SUM(E55,G55,I55,K55,M55,O55,Q55,S55,U55,W55,Y55)</f>
        <v>0</v>
      </c>
      <c r="D55" s="6" t="str">
        <f>SUM(D56:D66)</f>
        <v>0</v>
      </c>
      <c r="E55" s="6" t="str">
        <f>SUM(E56:E66)</f>
        <v>0</v>
      </c>
      <c r="F55" s="6" t="str">
        <f>SUM(F56:F66)</f>
        <v>0</v>
      </c>
      <c r="G55" s="6" t="str">
        <f>SUM(G56:G66)</f>
        <v>0</v>
      </c>
      <c r="H55" s="6" t="str">
        <f>SUM(H56:H66)</f>
        <v>0</v>
      </c>
      <c r="I55" s="6" t="str">
        <f>SUM(I56:I66)</f>
        <v>0</v>
      </c>
      <c r="J55" s="6" t="str">
        <f>SUM(J56:J66)</f>
        <v>0</v>
      </c>
      <c r="K55" s="6" t="str">
        <f>SUM(K56:K66)</f>
        <v>0</v>
      </c>
      <c r="L55" s="6" t="str">
        <f>SUM(L56:L66)</f>
        <v>0</v>
      </c>
      <c r="M55" s="6" t="str">
        <f>SUM(M56:M66)</f>
        <v>0</v>
      </c>
      <c r="N55" s="6" t="str">
        <f>SUM(N56:N66)</f>
        <v>0</v>
      </c>
      <c r="O55" s="6" t="str">
        <f>SUM(O56:O66)</f>
        <v>0</v>
      </c>
      <c r="P55" s="6" t="str">
        <f>SUM(P56:P66)</f>
        <v>0</v>
      </c>
      <c r="Q55" s="6" t="str">
        <f>SUM(Q56:Q66)</f>
        <v>0</v>
      </c>
      <c r="R55" s="6" t="str">
        <f>SUM(R56:R66)</f>
        <v>0</v>
      </c>
      <c r="S55" s="6" t="str">
        <f>SUM(S56:S66)</f>
        <v>0</v>
      </c>
      <c r="T55" s="6" t="str">
        <f>SUM(T56:T66)</f>
        <v>0</v>
      </c>
      <c r="U55" s="6" t="str">
        <f>SUM(U56:U66)</f>
        <v>0</v>
      </c>
      <c r="V55" s="6" t="str">
        <f>SUM(V56:V66)</f>
        <v>0</v>
      </c>
      <c r="W55" s="6" t="str">
        <f>SUM(W56:W66)</f>
        <v>0</v>
      </c>
      <c r="X55" s="6" t="str">
        <f>SUM(X56:X66)</f>
        <v>0</v>
      </c>
      <c r="Y55" s="6" t="str">
        <f>SUM(Y56:Y66)</f>
        <v>0</v>
      </c>
    </row>
    <row r="56" spans="1:25">
      <c r="A56" s="5" t="s">
        <v>31</v>
      </c>
      <c r="B56" s="6" t="str">
        <f>SUM(D56,F56,H56,J56,L56,N56,P56,R56,T56,V56,X56)</f>
        <v>0</v>
      </c>
      <c r="C56" s="6" t="str">
        <f>SUM(E56,G56,I56,K56,M56,O56,Q56,S56,U56,W56,Y56)</f>
        <v>0</v>
      </c>
      <c r="D56" s="6">
        <v>0</v>
      </c>
      <c r="E56" s="6">
        <v>0</v>
      </c>
      <c r="F56" s="6">
        <v>59</v>
      </c>
      <c r="G56" s="6">
        <v>228018700</v>
      </c>
      <c r="H56" s="6">
        <v>2</v>
      </c>
      <c r="I56" s="6">
        <v>7613856</v>
      </c>
      <c r="J56" s="6">
        <v>0</v>
      </c>
      <c r="K56" s="6">
        <v>0</v>
      </c>
      <c r="L56" s="6">
        <v>2</v>
      </c>
      <c r="M56" s="6">
        <v>8785352</v>
      </c>
      <c r="N56" s="6">
        <v>1</v>
      </c>
      <c r="O56" s="6">
        <v>3415475</v>
      </c>
      <c r="P56" s="6">
        <v>0</v>
      </c>
      <c r="Q56" s="6">
        <v>0</v>
      </c>
      <c r="R56" s="6">
        <v>0</v>
      </c>
      <c r="S56" s="6">
        <v>0</v>
      </c>
      <c r="T56" s="6">
        <v>0</v>
      </c>
      <c r="U56" s="6">
        <v>0</v>
      </c>
      <c r="V56" s="6">
        <v>1</v>
      </c>
      <c r="W56" s="6">
        <v>4374650</v>
      </c>
      <c r="X56" s="6">
        <v>0</v>
      </c>
      <c r="Y56" s="6">
        <v>0</v>
      </c>
    </row>
    <row r="57" spans="1:25">
      <c r="A57" s="5" t="s">
        <v>35</v>
      </c>
      <c r="B57" s="6" t="str">
        <f>SUM(D57,F57,H57,J57,L57,N57,P57,R57,T57,V57,X57)</f>
        <v>0</v>
      </c>
      <c r="C57" s="6" t="str">
        <f>SUM(E57,G57,I57,K57,M57,O57,Q57,S57,U57,W57,Y57)</f>
        <v>0</v>
      </c>
      <c r="D57" s="6">
        <v>0</v>
      </c>
      <c r="E57" s="6">
        <v>0</v>
      </c>
      <c r="F57" s="6">
        <v>3</v>
      </c>
      <c r="G57" s="6">
        <v>2018900</v>
      </c>
      <c r="H57" s="6">
        <v>1</v>
      </c>
      <c r="I57" s="6">
        <v>955285</v>
      </c>
      <c r="J57" s="6">
        <v>0</v>
      </c>
      <c r="K57" s="6">
        <v>0</v>
      </c>
      <c r="L57" s="6">
        <v>0</v>
      </c>
      <c r="M57" s="6">
        <v>0</v>
      </c>
      <c r="N57" s="6">
        <v>0</v>
      </c>
      <c r="O57" s="6">
        <v>0</v>
      </c>
      <c r="P57" s="6">
        <v>0</v>
      </c>
      <c r="Q57" s="6">
        <v>0</v>
      </c>
      <c r="R57" s="6">
        <v>0</v>
      </c>
      <c r="S57" s="6">
        <v>0</v>
      </c>
      <c r="T57" s="6">
        <v>0</v>
      </c>
      <c r="U57" s="6">
        <v>0</v>
      </c>
      <c r="V57" s="6">
        <v>0</v>
      </c>
      <c r="W57" s="6">
        <v>0</v>
      </c>
      <c r="X57" s="6">
        <v>0</v>
      </c>
      <c r="Y57" s="6">
        <v>0</v>
      </c>
    </row>
    <row r="58" spans="1:25">
      <c r="A58" s="5" t="s">
        <v>33</v>
      </c>
      <c r="B58" s="6" t="str">
        <f>SUM(D58,F58,H58,J58,L58,N58,P58,R58,T58,V58,X58)</f>
        <v>0</v>
      </c>
      <c r="C58" s="6" t="str">
        <f>SUM(E58,G58,I58,K58,M58,O58,Q58,S58,U58,W58,Y58)</f>
        <v>0</v>
      </c>
      <c r="D58" s="6">
        <v>0</v>
      </c>
      <c r="E58" s="6">
        <v>0</v>
      </c>
      <c r="F58" s="6">
        <v>118</v>
      </c>
      <c r="G58" s="6">
        <v>202904600</v>
      </c>
      <c r="H58" s="6">
        <v>3</v>
      </c>
      <c r="I58" s="6">
        <v>7062347</v>
      </c>
      <c r="J58" s="6">
        <v>0</v>
      </c>
      <c r="K58" s="6">
        <v>0</v>
      </c>
      <c r="L58" s="6">
        <v>2</v>
      </c>
      <c r="M58" s="6">
        <v>4477308</v>
      </c>
      <c r="N58" s="6">
        <v>0</v>
      </c>
      <c r="O58" s="6">
        <v>0</v>
      </c>
      <c r="P58" s="6">
        <v>0</v>
      </c>
      <c r="Q58" s="6">
        <v>0</v>
      </c>
      <c r="R58" s="6">
        <v>1</v>
      </c>
      <c r="S58" s="6">
        <v>2232692</v>
      </c>
      <c r="T58" s="6">
        <v>0</v>
      </c>
      <c r="U58" s="6">
        <v>0</v>
      </c>
      <c r="V58" s="6">
        <v>0</v>
      </c>
      <c r="W58" s="6">
        <v>0</v>
      </c>
      <c r="X58" s="6">
        <v>0</v>
      </c>
      <c r="Y58" s="6">
        <v>0</v>
      </c>
    </row>
    <row r="59" spans="1:25">
      <c r="A59" s="5" t="s">
        <v>34</v>
      </c>
      <c r="B59" s="6" t="str">
        <f>SUM(D59,F59,H59,J59,L59,N59,P59,R59,T59,V59,X59)</f>
        <v>0</v>
      </c>
      <c r="C59" s="6" t="str">
        <f>SUM(E59,G59,I59,K59,M59,O59,Q59,S59,U59,W59,Y59)</f>
        <v>0</v>
      </c>
      <c r="D59" s="6">
        <v>0</v>
      </c>
      <c r="E59" s="6">
        <v>0</v>
      </c>
      <c r="F59" s="6">
        <v>11</v>
      </c>
      <c r="G59" s="6">
        <v>10251300</v>
      </c>
      <c r="H59" s="6">
        <v>0</v>
      </c>
      <c r="I59" s="6">
        <v>0</v>
      </c>
      <c r="J59" s="6">
        <v>0</v>
      </c>
      <c r="K59" s="6">
        <v>0</v>
      </c>
      <c r="L59" s="6">
        <v>0</v>
      </c>
      <c r="M59" s="6">
        <v>0</v>
      </c>
      <c r="N59" s="6">
        <v>1</v>
      </c>
      <c r="O59" s="6">
        <v>674975</v>
      </c>
      <c r="P59" s="6">
        <v>0</v>
      </c>
      <c r="Q59" s="6">
        <v>0</v>
      </c>
      <c r="R59" s="6">
        <v>0</v>
      </c>
      <c r="S59" s="6">
        <v>0</v>
      </c>
      <c r="T59" s="6">
        <v>0</v>
      </c>
      <c r="U59" s="6">
        <v>0</v>
      </c>
      <c r="V59" s="6">
        <v>1</v>
      </c>
      <c r="W59" s="6">
        <v>674975</v>
      </c>
      <c r="X59" s="6">
        <v>0</v>
      </c>
      <c r="Y59" s="6">
        <v>0</v>
      </c>
    </row>
    <row r="60" spans="1:25">
      <c r="A60" s="5" t="s">
        <v>32</v>
      </c>
      <c r="B60" s="6" t="str">
        <f>SUM(D60,F60,H60,J60,L60,N60,P60,R60,T60,V60,X60)</f>
        <v>0</v>
      </c>
      <c r="C60" s="6" t="str">
        <f>SUM(E60,G60,I60,K60,M60,O60,Q60,S60,U60,W60,Y60)</f>
        <v>0</v>
      </c>
      <c r="D60" s="6">
        <v>0</v>
      </c>
      <c r="E60" s="6">
        <v>0</v>
      </c>
      <c r="F60" s="6">
        <v>9</v>
      </c>
      <c r="G60" s="6">
        <v>21320700</v>
      </c>
      <c r="H60" s="6">
        <v>0</v>
      </c>
      <c r="I60" s="6">
        <v>0</v>
      </c>
      <c r="J60" s="6">
        <v>0</v>
      </c>
      <c r="K60" s="6">
        <v>0</v>
      </c>
      <c r="L60" s="6">
        <v>2</v>
      </c>
      <c r="M60" s="6">
        <v>4403344</v>
      </c>
      <c r="N60" s="6">
        <v>0</v>
      </c>
      <c r="O60" s="6">
        <v>0</v>
      </c>
      <c r="P60" s="6">
        <v>0</v>
      </c>
      <c r="Q60" s="6">
        <v>0</v>
      </c>
      <c r="R60" s="6">
        <v>0</v>
      </c>
      <c r="S60" s="6">
        <v>0</v>
      </c>
      <c r="T60" s="6">
        <v>0</v>
      </c>
      <c r="U60" s="6">
        <v>0</v>
      </c>
      <c r="V60" s="6">
        <v>0</v>
      </c>
      <c r="W60" s="6">
        <v>0</v>
      </c>
      <c r="X60" s="6">
        <v>0</v>
      </c>
      <c r="Y60" s="6">
        <v>0</v>
      </c>
    </row>
    <row r="61" spans="1:25">
      <c r="A61" s="5" t="s">
        <v>36</v>
      </c>
      <c r="B61" s="6" t="str">
        <f>SUM(D61,F61,H61,J61,L61,N61,P61,R61,T61,V61,X61)</f>
        <v>0</v>
      </c>
      <c r="C61" s="6" t="str">
        <f>SUM(E61,G61,I61,K61,M61,O61,Q61,S61,U61,W61,Y61)</f>
        <v>0</v>
      </c>
      <c r="D61" s="6">
        <v>0</v>
      </c>
      <c r="E61" s="6">
        <v>0</v>
      </c>
      <c r="F61" s="6">
        <v>4</v>
      </c>
      <c r="G61" s="6">
        <v>8097200</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row>
    <row r="62" spans="1:25">
      <c r="A62" s="5" t="s">
        <v>37</v>
      </c>
      <c r="B62" s="6" t="str">
        <f>SUM(D62,F62,H62,J62,L62,N62,P62,R62,T62,V62,X62)</f>
        <v>0</v>
      </c>
      <c r="C62" s="6" t="str">
        <f>SUM(E62,G62,I62,K62,M62,O62,Q62,S62,U62,W62,Y62)</f>
        <v>0</v>
      </c>
      <c r="D62" s="6">
        <v>0</v>
      </c>
      <c r="E62" s="6">
        <v>0</v>
      </c>
      <c r="F62" s="6">
        <v>6</v>
      </c>
      <c r="G62" s="6">
        <v>3513800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row>
    <row r="63" spans="1:25">
      <c r="A63" s="5" t="s">
        <v>42</v>
      </c>
      <c r="B63" s="6" t="str">
        <f>SUM(D63,F63,H63,J63,L63,N63,P63,R63,T63,V63,X63)</f>
        <v>0</v>
      </c>
      <c r="C63" s="6" t="str">
        <f>SUM(E63,G63,I63,K63,M63,O63,Q63,S63,U63,W63,Y63)</f>
        <v>0</v>
      </c>
      <c r="D63" s="6">
        <v>0</v>
      </c>
      <c r="E63" s="6">
        <v>0</v>
      </c>
      <c r="F63" s="6">
        <v>4</v>
      </c>
      <c r="G63" s="6">
        <v>8845800</v>
      </c>
      <c r="H63" s="6">
        <v>2</v>
      </c>
      <c r="I63" s="6">
        <v>4708722</v>
      </c>
      <c r="J63" s="6">
        <v>0</v>
      </c>
      <c r="K63" s="6">
        <v>0</v>
      </c>
      <c r="L63" s="6">
        <v>0</v>
      </c>
      <c r="M63" s="6">
        <v>0</v>
      </c>
      <c r="N63" s="6">
        <v>0</v>
      </c>
      <c r="O63" s="6">
        <v>0</v>
      </c>
      <c r="P63" s="6">
        <v>0</v>
      </c>
      <c r="Q63" s="6">
        <v>0</v>
      </c>
      <c r="R63" s="6">
        <v>0</v>
      </c>
      <c r="S63" s="6">
        <v>0</v>
      </c>
      <c r="T63" s="6">
        <v>0</v>
      </c>
      <c r="U63" s="6">
        <v>0</v>
      </c>
      <c r="V63" s="6">
        <v>0</v>
      </c>
      <c r="W63" s="6">
        <v>0</v>
      </c>
      <c r="X63" s="6">
        <v>0</v>
      </c>
      <c r="Y63" s="6">
        <v>0</v>
      </c>
    </row>
    <row r="64" spans="1:25">
      <c r="A64" s="5" t="s">
        <v>41</v>
      </c>
      <c r="B64" s="6" t="str">
        <f>SUM(D64,F64,H64,J64,L64,N64,P64,R64,T64,V64,X64)</f>
        <v>0</v>
      </c>
      <c r="C64" s="6" t="str">
        <f>SUM(E64,G64,I64,K64,M64,O64,Q64,S64,U64,W64,Y64)</f>
        <v>0</v>
      </c>
      <c r="D64" s="6">
        <v>0</v>
      </c>
      <c r="E64" s="6">
        <v>0</v>
      </c>
      <c r="F64" s="6">
        <v>1</v>
      </c>
      <c r="G64" s="6">
        <v>2186300</v>
      </c>
      <c r="H64" s="6">
        <v>0</v>
      </c>
      <c r="I64" s="6">
        <v>0</v>
      </c>
      <c r="J64" s="6">
        <v>0</v>
      </c>
      <c r="K64" s="6">
        <v>0</v>
      </c>
      <c r="L64" s="6">
        <v>0</v>
      </c>
      <c r="M64" s="6">
        <v>0</v>
      </c>
      <c r="N64" s="6">
        <v>0</v>
      </c>
      <c r="O64" s="6">
        <v>0</v>
      </c>
      <c r="P64" s="6">
        <v>0</v>
      </c>
      <c r="Q64" s="6">
        <v>0</v>
      </c>
      <c r="R64" s="6">
        <v>0</v>
      </c>
      <c r="S64" s="6">
        <v>0</v>
      </c>
      <c r="T64" s="6">
        <v>0</v>
      </c>
      <c r="U64" s="6">
        <v>0</v>
      </c>
      <c r="V64" s="6">
        <v>0</v>
      </c>
      <c r="W64" s="6">
        <v>0</v>
      </c>
      <c r="X64" s="6">
        <v>0</v>
      </c>
      <c r="Y64" s="6">
        <v>0</v>
      </c>
    </row>
    <row r="65" spans="1:25">
      <c r="A65" s="5" t="s">
        <v>39</v>
      </c>
      <c r="B65" s="6" t="str">
        <f>SUM(D65,F65,H65,J65,L65,N65,P65,R65,T65,V65,X65)</f>
        <v>0</v>
      </c>
      <c r="C65" s="6" t="str">
        <f>SUM(E65,G65,I65,K65,M65,O65,Q65,S65,U65,W65,Y65)</f>
        <v>0</v>
      </c>
      <c r="D65" s="6">
        <v>0</v>
      </c>
      <c r="E65" s="6">
        <v>0</v>
      </c>
      <c r="F65" s="6">
        <v>6</v>
      </c>
      <c r="G65" s="6">
        <v>18946200</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v>0</v>
      </c>
    </row>
    <row r="66" spans="1:25">
      <c r="A66" s="5" t="s">
        <v>38</v>
      </c>
      <c r="B66" s="6" t="str">
        <f>SUM(D66,F66,H66,J66,L66,N66,P66,R66,T66,V66,X66)</f>
        <v>0</v>
      </c>
      <c r="C66" s="6" t="str">
        <f>SUM(E66,G66,I66,K66,M66,O66,Q66,S66,U66,W66,Y66)</f>
        <v>0</v>
      </c>
      <c r="D66" s="6">
        <v>0</v>
      </c>
      <c r="E66" s="6">
        <v>0</v>
      </c>
      <c r="F66" s="6">
        <v>3</v>
      </c>
      <c r="G66" s="6">
        <v>3939900</v>
      </c>
      <c r="H66" s="6">
        <v>0</v>
      </c>
      <c r="I66" s="6">
        <v>0</v>
      </c>
      <c r="J66" s="6">
        <v>0</v>
      </c>
      <c r="K66" s="6">
        <v>0</v>
      </c>
      <c r="L66" s="6">
        <v>0</v>
      </c>
      <c r="M66" s="6">
        <v>0</v>
      </c>
      <c r="N66" s="6">
        <v>0</v>
      </c>
      <c r="O66" s="6">
        <v>0</v>
      </c>
      <c r="P66" s="6">
        <v>0</v>
      </c>
      <c r="Q66" s="6">
        <v>0</v>
      </c>
      <c r="R66" s="6">
        <v>0</v>
      </c>
      <c r="S66" s="6">
        <v>0</v>
      </c>
      <c r="T66" s="6">
        <v>0</v>
      </c>
      <c r="U66" s="6">
        <v>0</v>
      </c>
      <c r="V66" s="6">
        <v>0</v>
      </c>
      <c r="W66" s="6">
        <v>0</v>
      </c>
      <c r="X66" s="6">
        <v>0</v>
      </c>
      <c r="Y66" s="6">
        <v>0</v>
      </c>
    </row>
    <row r="69" spans="1:25">
      <c r="A69" s="3" t="s">
        <v>44</v>
      </c>
    </row>
    <row r="70" spans="1:25">
      <c r="A70" s="4" t="s">
        <v>45</v>
      </c>
      <c r="B70" s="10" t="s">
        <v>10</v>
      </c>
      <c r="C70" s="10" t="s">
        <v>11</v>
      </c>
      <c r="D70" s="11" t="s">
        <v>46</v>
      </c>
    </row>
    <row r="71" spans="1:25">
      <c r="A71" s="5" t="s">
        <v>47</v>
      </c>
      <c r="B71" s="6">
        <v>5</v>
      </c>
      <c r="C71" s="6">
        <v>11612400</v>
      </c>
      <c r="D71" s="9" t="str">
        <f>ROUND((B71/B8),4)</f>
        <v>0</v>
      </c>
    </row>
    <row r="72" spans="1:25">
      <c r="A72" s="5" t="s">
        <v>48</v>
      </c>
      <c r="B72" s="6">
        <v>19</v>
      </c>
      <c r="C72" s="6">
        <v>33745300</v>
      </c>
      <c r="D72" s="9" t="str">
        <f>ROUND((B72/B8),4)</f>
        <v>0</v>
      </c>
    </row>
    <row r="73" spans="1:25">
      <c r="A73" s="5" t="s">
        <v>49</v>
      </c>
      <c r="B73" s="6">
        <v>1</v>
      </c>
      <c r="C73" s="6">
        <v>2681700</v>
      </c>
      <c r="D73" s="9" t="str">
        <f>ROUND((B73/B8),4)</f>
        <v>0</v>
      </c>
    </row>
    <row r="74" spans="1:25">
      <c r="A74" s="5" t="s">
        <v>50</v>
      </c>
      <c r="B74" s="6">
        <v>6</v>
      </c>
      <c r="C74" s="6">
        <v>23503200</v>
      </c>
      <c r="D74" s="9" t="str">
        <f>ROUND((B74/B8),4)</f>
        <v>0</v>
      </c>
    </row>
    <row r="75" spans="1:25">
      <c r="A75" s="5" t="s">
        <v>51</v>
      </c>
      <c r="B75" s="6">
        <v>1</v>
      </c>
      <c r="C75" s="6">
        <v>3899800</v>
      </c>
      <c r="D75" s="9" t="str">
        <f>ROUND((B75/B8),4)</f>
        <v>0</v>
      </c>
    </row>
    <row r="76" spans="1:25">
      <c r="A76" s="5" t="s">
        <v>52</v>
      </c>
      <c r="B76" s="6">
        <v>4</v>
      </c>
      <c r="C76" s="6">
        <v>8390000</v>
      </c>
      <c r="D76" s="9" t="str">
        <f>ROUND((B76/B8),4)</f>
        <v>0</v>
      </c>
    </row>
    <row r="77" spans="1:25">
      <c r="A77" s="5" t="s">
        <v>53</v>
      </c>
      <c r="B77" s="6">
        <v>1</v>
      </c>
      <c r="C77" s="6">
        <v>616275</v>
      </c>
      <c r="D77" s="9" t="str">
        <f>ROUND((B77/B8),4)</f>
        <v>0</v>
      </c>
    </row>
    <row r="78" spans="1:25">
      <c r="A78" s="5" t="s">
        <v>54</v>
      </c>
      <c r="B78" s="6">
        <v>2</v>
      </c>
      <c r="C78" s="6">
        <v>2903400</v>
      </c>
      <c r="D78" s="9" t="str">
        <f>ROUND((B78/B8),4)</f>
        <v>0</v>
      </c>
    </row>
    <row r="79" spans="1:25">
      <c r="A79" s="5" t="s">
        <v>55</v>
      </c>
      <c r="B79" s="6">
        <v>1</v>
      </c>
      <c r="C79" s="6">
        <v>2715419</v>
      </c>
      <c r="D79" s="9" t="str">
        <f>ROUND((B79/B8),4)</f>
        <v>0</v>
      </c>
    </row>
    <row r="80" spans="1:25">
      <c r="A80" s="5" t="s">
        <v>56</v>
      </c>
      <c r="B80" s="6">
        <v>3</v>
      </c>
      <c r="C80" s="6">
        <v>11467998</v>
      </c>
      <c r="D80" s="9" t="str">
        <f>ROUND((B80/B8),4)</f>
        <v>0</v>
      </c>
    </row>
    <row r="81" spans="1:25">
      <c r="A81" s="5" t="s">
        <v>57</v>
      </c>
      <c r="B81" s="6">
        <v>5</v>
      </c>
      <c r="C81" s="6">
        <v>12163253</v>
      </c>
      <c r="D81" s="9" t="str">
        <f>ROUND((B81/B8),4)</f>
        <v>0</v>
      </c>
    </row>
    <row r="82" spans="1:25">
      <c r="A82" s="5" t="s">
        <v>58</v>
      </c>
      <c r="B82" s="6">
        <v>1</v>
      </c>
      <c r="C82" s="6">
        <v>2131700</v>
      </c>
      <c r="D82" s="9" t="str">
        <f>ROUND((B82/B8),4)</f>
        <v>0</v>
      </c>
    </row>
    <row r="83" spans="1:25">
      <c r="A83" s="5" t="s">
        <v>59</v>
      </c>
      <c r="B83" s="6">
        <v>2</v>
      </c>
      <c r="C83" s="6">
        <v>2821000</v>
      </c>
      <c r="D83" s="9" t="str">
        <f>ROUND((B83/B8),4)</f>
        <v>0</v>
      </c>
    </row>
    <row r="84" spans="1:25">
      <c r="A84" s="5" t="s">
        <v>60</v>
      </c>
      <c r="B84" s="6">
        <v>5</v>
      </c>
      <c r="C84" s="6">
        <v>12696100</v>
      </c>
      <c r="D84" s="9" t="str">
        <f>ROUND((B84/B8),4)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9:A40"/>
    <mergeCell ref="B39:C39"/>
    <mergeCell ref="D39:E39"/>
    <mergeCell ref="F39:G39"/>
    <mergeCell ref="H39:I39"/>
    <mergeCell ref="J39:K39"/>
    <mergeCell ref="L39:M39"/>
    <mergeCell ref="N39:O39"/>
    <mergeCell ref="P39:Q39"/>
    <mergeCell ref="R39:S39"/>
    <mergeCell ref="T39:U39"/>
    <mergeCell ref="V39:W39"/>
    <mergeCell ref="X39:Y39"/>
    <mergeCell ref="A53:A54"/>
    <mergeCell ref="B53:C53"/>
    <mergeCell ref="D53:E53"/>
    <mergeCell ref="F53:G53"/>
    <mergeCell ref="H53:I53"/>
    <mergeCell ref="J53:K53"/>
    <mergeCell ref="L53:M53"/>
    <mergeCell ref="N53:O53"/>
    <mergeCell ref="P53:Q53"/>
    <mergeCell ref="R53:S53"/>
    <mergeCell ref="T53:U53"/>
    <mergeCell ref="V53:W53"/>
    <mergeCell ref="X53:Y53"/>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2023-10-20T06:00:02+07:00</dcterms:created>
  <dcterms:modified xsi:type="dcterms:W3CDTF">2023-10-20T06:00:02+07:00</dcterms:modified>
  <dc:title>Untitled Spreadsheet</dc:title>
  <dc:description/>
  <dc:subject/>
  <cp:keywords/>
  <cp:category/>
</cp:coreProperties>
</file>