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ynthesis repor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<sst xmlns="http://schemas.openxmlformats.org/spreadsheetml/2006/main" uniqueCount="49">
  <si>
    <t>SCHOOL PORTAL REPORT</t>
  </si>
  <si>
    <t>Request data: Export data of D-1, 2023-10-10 00:00:00 ~ 2023-10-10 23:59:59</t>
  </si>
  <si>
    <t>Summary</t>
  </si>
  <si>
    <t>Successful Transaction</t>
  </si>
  <si>
    <t>Fail Transaction</t>
  </si>
  <si>
    <t>Total Transaction</t>
  </si>
  <si>
    <t>CLASSFICATION</t>
  </si>
  <si>
    <t>COUNT</t>
  </si>
  <si>
    <t>AMOUNT</t>
  </si>
  <si>
    <t>Payment method</t>
  </si>
  <si>
    <t>Count</t>
  </si>
  <si>
    <t>Amount</t>
  </si>
  <si>
    <t>Success rate (%)</t>
  </si>
  <si>
    <t>Fail rate (%)</t>
  </si>
  <si>
    <t>Successful transaction</t>
  </si>
  <si>
    <t>DEPOSIT CODE</t>
  </si>
  <si>
    <t>Fail transaction</t>
  </si>
  <si>
    <t>ATM CARD</t>
  </si>
  <si>
    <t>Total</t>
  </si>
  <si>
    <t>CREDIT CARD(Domestic)</t>
  </si>
  <si>
    <t>CREDIT CARD(Oversea)</t>
  </si>
  <si>
    <t>MOMO</t>
  </si>
  <si>
    <t>ZALOPAY</t>
  </si>
  <si>
    <t>SHOPEEPAY</t>
  </si>
  <si>
    <t>VIETTEL MONEY</t>
  </si>
  <si>
    <t>MOCA</t>
  </si>
  <si>
    <t>VNPAY-QR</t>
  </si>
  <si>
    <t>INSTALLMENT</t>
  </si>
  <si>
    <t>School ID (SID)</t>
  </si>
  <si>
    <t>DEPOSIT CODE(VA)</t>
  </si>
  <si>
    <t xml:space="preserve">ATM CARD </t>
  </si>
  <si>
    <t>MAMNON15TB</t>
  </si>
  <si>
    <t>MNHONGYEN1</t>
  </si>
  <si>
    <t>THLINHDONG</t>
  </si>
  <si>
    <t>THCSLTRUONG</t>
  </si>
  <si>
    <t>HAHUYGIAP</t>
  </si>
  <si>
    <t>Cancel Transaction</t>
  </si>
  <si>
    <t>Sort by error code</t>
  </si>
  <si>
    <t>Error Code</t>
  </si>
  <si>
    <t>Rate (%)</t>
  </si>
  <si>
    <t>PG_ER19-Số tiền không đủ để thanh toán.</t>
  </si>
  <si>
    <t>PG_ER18-Thẻ hết hạn hoặc bị khóa.</t>
  </si>
  <si>
    <t>PG_ER2-Thông tin thẻ không đúng, vui lòng thử lại</t>
  </si>
  <si>
    <t>PG_ER23-Ngân hàng phát hành thẻ từ chối cấp phép cho giao dịch.</t>
  </si>
  <si>
    <t>PG_ER30-Giao dịch thất bại - Không thể xác thực được khách hàng</t>
  </si>
  <si>
    <t>PG_ER42-OTP time out (nếu bạn bị trừ tiền thì sẽ được hoàn lại)</t>
  </si>
  <si>
    <t>PG_ER16-OTP không đúng</t>
  </si>
  <si>
    <t>PG_ER21-Thẻ chưa được đăng ký dịch vụ thanh toán trực tuyến. Quý khách vui lòng thực hiện đăng ký dịch vụ tại website/ ứng dụng ngân hàng theo Hướng dẫn hoặc liên hệ ngân hàng để được hỗ trợ.</t>
  </si>
  <si>
    <t>475-Thất bại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</si>
</sst>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FF0000"/>
      <name val="Times New Roman"/>
    </font>
    <font>
      <b val="1"/>
      <i val="0"/>
      <strike val="0"/>
      <u val="none"/>
      <sz val="18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D8E4BC"/>
        <bgColor rgb="FF000000"/>
      </patternFill>
    </fill>
  </fills>
  <borders count="2">
    <border/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1" applyFont="1" applyNumberFormat="0" applyFill="1" applyBorder="1" applyAlignment="1">
      <alignment horizontal="left" vertical="center" textRotation="0" wrapText="false" shrinkToFit="false"/>
    </xf>
    <xf xfId="0" fontId="4" numFmtId="0" fillId="4" borderId="1" applyFont="1" applyNumberFormat="0" applyFill="1" applyBorder="1" applyAlignment="1">
      <alignment horizontal="left" vertical="center" textRotation="0" wrapText="false" shrinkToFit="false"/>
    </xf>
    <xf xfId="0" fontId="4" numFmtId="3" fillId="0" borderId="1" applyFont="1" applyNumberFormat="1" applyFill="0" applyBorder="1" applyAlignment="0">
      <alignment horizontal="general" vertical="bottom" textRotation="0" wrapText="false" shrinkToFit="false"/>
    </xf>
    <xf xfId="0" fontId="3" numFmtId="0" fillId="5" borderId="1" applyFont="1" applyNumberFormat="0" applyFill="1" applyBorder="1" applyAlignment="0">
      <alignment horizontal="general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center" textRotation="0" wrapText="false" shrinkToFit="false"/>
    </xf>
    <xf xfId="0" fontId="4" numFmtId="10" fillId="0" borderId="1" applyFont="1" applyNumberFormat="1" applyFill="0" applyBorder="1" applyAlignment="0">
      <alignment horizontal="general" vertical="bottom" textRotation="0" wrapText="false" shrinkToFit="false"/>
    </xf>
    <xf xfId="0" fontId="4" numFmtId="3" fillId="3" borderId="1" applyFont="1" applyNumberFormat="1" applyFill="1" applyBorder="1" applyAlignment="1">
      <alignment horizontal="left" vertical="center" textRotation="0" wrapText="false" shrinkToFit="false"/>
    </xf>
    <xf xfId="0" fontId="4" numFmtId="10" fillId="3" borderId="1" applyFont="1" applyNumberFormat="1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62"/>
  <sheetViews>
    <sheetView tabSelected="1" workbookViewId="0" showGridLines="true" showRowColHeaders="1">
      <selection activeCell="D53" sqref="D53"/>
    </sheetView>
  </sheetViews>
  <sheetFormatPr defaultRowHeight="14.4" outlineLevelRow="0" outlineLevelCol="0"/>
  <cols>
    <col min="1" max="1" width="30" customWidth="true" style="0"/>
    <col min="2" max="2" width="30" customWidth="true" style="0"/>
    <col min="3" max="3" width="30" customWidth="true" style="0"/>
    <col min="4" max="4" width="30" customWidth="true" style="0"/>
    <col min="5" max="5" width="30" customWidth="true" style="0"/>
    <col min="6" max="6" width="30" customWidth="true" style="0"/>
    <col min="7" max="7" width="30" customWidth="true" style="0"/>
    <col min="8" max="8" width="20" customWidth="true" style="0"/>
    <col min="9" max="9" width="30" customWidth="true" style="0"/>
    <col min="10" max="10" width="30" customWidth="true" style="0"/>
    <col min="11" max="11" width="30" customWidth="true" style="0"/>
    <col min="12" max="12" width="30" customWidth="true" style="0"/>
    <col min="13" max="13" width="30" customWidth="true" style="0"/>
    <col min="14" max="14" width="30" customWidth="true" style="0"/>
    <col min="15" max="15" width="30" customWidth="true" style="0"/>
    <col min="16" max="16" width="30" customWidth="true" style="0"/>
    <col min="17" max="17" width="30" customWidth="true" style="0"/>
    <col min="18" max="18" width="30" customWidth="true" style="0"/>
    <col min="19" max="19" width="30" customWidth="true" style="0"/>
    <col min="20" max="20" width="30" customWidth="true" style="0"/>
    <col min="21" max="21" width="30" customWidth="true" style="0"/>
    <col min="22" max="22" width="30" customWidth="true" style="0"/>
    <col min="23" max="23" width="30" customWidth="true" style="0"/>
    <col min="24" max="24" width="30" customWidth="true" style="0"/>
    <col min="25" max="25" width="30" customWidth="true" style="0"/>
  </cols>
  <sheetData>
    <row r="1" spans="1:25" customHeight="1" ht="3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customHeight="1" ht="2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5" spans="1:25">
      <c r="A5" s="3" t="s">
        <v>2</v>
      </c>
      <c r="E5" s="3" t="s">
        <v>2</v>
      </c>
      <c r="F5" s="7" t="s">
        <v>3</v>
      </c>
      <c r="G5" s="7"/>
      <c r="H5" s="7"/>
      <c r="I5" s="7" t="s">
        <v>4</v>
      </c>
      <c r="J5" s="7"/>
      <c r="K5" s="7"/>
      <c r="L5" s="7" t="s">
        <v>5</v>
      </c>
      <c r="M5" s="8"/>
    </row>
    <row r="6" spans="1:25">
      <c r="A6" s="4" t="s">
        <v>6</v>
      </c>
      <c r="B6" s="4" t="s">
        <v>7</v>
      </c>
      <c r="C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10</v>
      </c>
      <c r="J6" s="4" t="s">
        <v>11</v>
      </c>
      <c r="K6" s="4" t="s">
        <v>13</v>
      </c>
      <c r="L6" s="4" t="s">
        <v>10</v>
      </c>
      <c r="M6" s="4" t="s">
        <v>11</v>
      </c>
    </row>
    <row r="7" spans="1:25">
      <c r="A7" s="5" t="s">
        <v>14</v>
      </c>
      <c r="B7" s="6">
        <v>146</v>
      </c>
      <c r="C7" s="6">
        <v>254701111</v>
      </c>
      <c r="E7" s="5" t="s">
        <v>15</v>
      </c>
      <c r="F7" s="6">
        <v>89</v>
      </c>
      <c r="G7" s="6">
        <v>155099500</v>
      </c>
      <c r="H7" s="9" t="str">
        <f>ROUND((F7/L7),4)</f>
        <v>0</v>
      </c>
      <c r="I7" s="6">
        <v>0</v>
      </c>
      <c r="J7" s="6">
        <v>0</v>
      </c>
      <c r="K7" s="9" t="str">
        <f>ROUND((I7/L7),4)</f>
        <v>0</v>
      </c>
      <c r="L7" s="6" t="str">
        <f>SUM(F7,I7)</f>
        <v>0</v>
      </c>
      <c r="M7" s="6" t="str">
        <f>SUM(G7,J7)</f>
        <v>0</v>
      </c>
    </row>
    <row r="8" spans="1:25">
      <c r="A8" s="5" t="s">
        <v>16</v>
      </c>
      <c r="B8" s="6">
        <v>26</v>
      </c>
      <c r="C8" s="6">
        <v>66531495</v>
      </c>
      <c r="E8" s="5" t="s">
        <v>17</v>
      </c>
      <c r="F8" s="6">
        <v>40</v>
      </c>
      <c r="G8" s="6">
        <v>68403600</v>
      </c>
      <c r="H8" s="9" t="str">
        <f>ROUND((F8/L8),4)</f>
        <v>0</v>
      </c>
      <c r="I8" s="6">
        <v>23</v>
      </c>
      <c r="J8" s="6">
        <v>61193100</v>
      </c>
      <c r="K8" s="9" t="str">
        <f>ROUND((I8/L8),4)</f>
        <v>0</v>
      </c>
      <c r="L8" s="6" t="str">
        <f>SUM(F8,I8)</f>
        <v>0</v>
      </c>
      <c r="M8" s="6" t="str">
        <f>SUM(G8,J8)</f>
        <v>0</v>
      </c>
    </row>
    <row r="9" spans="1:25">
      <c r="A9" s="5" t="s">
        <v>18</v>
      </c>
      <c r="B9" s="6" t="str">
        <f>SUM(B7,B8)</f>
        <v>0</v>
      </c>
      <c r="C9" s="6" t="str">
        <f>SUM(C7,C8)</f>
        <v>0</v>
      </c>
      <c r="E9" s="5" t="s">
        <v>19</v>
      </c>
      <c r="F9" s="6">
        <v>4</v>
      </c>
      <c r="G9" s="6">
        <v>9869322</v>
      </c>
      <c r="H9" s="9" t="str">
        <f>ROUND((F9/L9),4)</f>
        <v>0</v>
      </c>
      <c r="I9" s="6">
        <v>3</v>
      </c>
      <c r="J9" s="6">
        <v>5338395</v>
      </c>
      <c r="K9" s="9" t="str">
        <f>ROUND((I9/L9),4)</f>
        <v>0</v>
      </c>
      <c r="L9" s="6" t="str">
        <f>SUM(F9,I9)</f>
        <v>0</v>
      </c>
      <c r="M9" s="6" t="str">
        <f>SUM(G9,J9)</f>
        <v>0</v>
      </c>
    </row>
    <row r="10" spans="1:25">
      <c r="E10" s="5" t="s">
        <v>20</v>
      </c>
      <c r="F10" s="6">
        <v>0</v>
      </c>
      <c r="G10" s="6">
        <v>0</v>
      </c>
      <c r="H10" s="9">
        <v>0</v>
      </c>
      <c r="I10" s="6">
        <v>0</v>
      </c>
      <c r="J10" s="6">
        <v>0</v>
      </c>
      <c r="K10" s="9">
        <v>0</v>
      </c>
      <c r="L10" s="6" t="str">
        <f>SUM(F10,I10)</f>
        <v>0</v>
      </c>
      <c r="M10" s="6" t="str">
        <f>SUM(G10,J10)</f>
        <v>0</v>
      </c>
    </row>
    <row r="11" spans="1:25">
      <c r="E11" s="5" t="s">
        <v>21</v>
      </c>
      <c r="F11" s="6">
        <v>9</v>
      </c>
      <c r="G11" s="6">
        <v>14114678</v>
      </c>
      <c r="H11" s="9" t="str">
        <f>ROUND((F11/L11),4)</f>
        <v>0</v>
      </c>
      <c r="I11" s="6">
        <v>0</v>
      </c>
      <c r="J11" s="6">
        <v>0</v>
      </c>
      <c r="K11" s="9" t="str">
        <f>ROUND((I11/L11),4)</f>
        <v>0</v>
      </c>
      <c r="L11" s="6" t="str">
        <f>SUM(F11,I11)</f>
        <v>0</v>
      </c>
      <c r="M11" s="6" t="str">
        <f>SUM(G11,J11)</f>
        <v>0</v>
      </c>
    </row>
    <row r="12" spans="1:25">
      <c r="E12" s="5" t="s">
        <v>22</v>
      </c>
      <c r="F12" s="6">
        <v>4</v>
      </c>
      <c r="G12" s="6">
        <v>7214011</v>
      </c>
      <c r="H12" s="9" t="str">
        <f>ROUND((F12/L12),4)</f>
        <v>0</v>
      </c>
      <c r="I12" s="6">
        <v>0</v>
      </c>
      <c r="J12" s="6">
        <v>0</v>
      </c>
      <c r="K12" s="9" t="str">
        <f>ROUND((I12/L12),4)</f>
        <v>0</v>
      </c>
      <c r="L12" s="6" t="str">
        <f>SUM(F12,I12)</f>
        <v>0</v>
      </c>
      <c r="M12" s="6" t="str">
        <f>SUM(G12,J12)</f>
        <v>0</v>
      </c>
    </row>
    <row r="13" spans="1:25">
      <c r="E13" s="5" t="s">
        <v>23</v>
      </c>
      <c r="F13" s="6">
        <v>0</v>
      </c>
      <c r="G13" s="6">
        <v>0</v>
      </c>
      <c r="H13" s="9">
        <v>0</v>
      </c>
      <c r="I13" s="6">
        <v>0</v>
      </c>
      <c r="J13" s="6">
        <v>0</v>
      </c>
      <c r="K13" s="9">
        <v>0</v>
      </c>
      <c r="L13" s="6" t="str">
        <f>SUM(F13,I13)</f>
        <v>0</v>
      </c>
      <c r="M13" s="6" t="str">
        <f>SUM(G13,J13)</f>
        <v>0</v>
      </c>
    </row>
    <row r="14" spans="1:25">
      <c r="E14" s="5" t="s">
        <v>24</v>
      </c>
      <c r="F14" s="6">
        <v>0</v>
      </c>
      <c r="G14" s="6">
        <v>0</v>
      </c>
      <c r="H14" s="9">
        <v>0</v>
      </c>
      <c r="I14" s="6">
        <v>0</v>
      </c>
      <c r="J14" s="6">
        <v>0</v>
      </c>
      <c r="K14" s="9">
        <v>0</v>
      </c>
      <c r="L14" s="6" t="str">
        <f>SUM(F14,I14)</f>
        <v>0</v>
      </c>
      <c r="M14" s="6" t="str">
        <f>SUM(G14,J14)</f>
        <v>0</v>
      </c>
    </row>
    <row r="15" spans="1:25">
      <c r="E15" s="5" t="s">
        <v>25</v>
      </c>
      <c r="F15" s="6">
        <v>0</v>
      </c>
      <c r="G15" s="6">
        <v>0</v>
      </c>
      <c r="H15" s="9">
        <v>0</v>
      </c>
      <c r="I15" s="6">
        <v>0</v>
      </c>
      <c r="J15" s="6">
        <v>0</v>
      </c>
      <c r="K15" s="9">
        <v>0</v>
      </c>
      <c r="L15" s="6" t="str">
        <f>SUM(F15,I15)</f>
        <v>0</v>
      </c>
      <c r="M15" s="6" t="str">
        <f>SUM(G15,J15)</f>
        <v>0</v>
      </c>
    </row>
    <row r="16" spans="1:25">
      <c r="E16" s="5" t="s">
        <v>26</v>
      </c>
      <c r="F16" s="6">
        <v>0</v>
      </c>
      <c r="G16" s="6">
        <v>0</v>
      </c>
      <c r="H16" s="9">
        <v>0</v>
      </c>
      <c r="I16" s="6">
        <v>0</v>
      </c>
      <c r="J16" s="6">
        <v>0</v>
      </c>
      <c r="K16" s="9">
        <v>0</v>
      </c>
      <c r="L16" s="6" t="str">
        <f>SUM(F16,I16)</f>
        <v>0</v>
      </c>
      <c r="M16" s="6" t="str">
        <f>SUM(G16,J16)</f>
        <v>0</v>
      </c>
    </row>
    <row r="17" spans="1:25">
      <c r="E17" s="5" t="s">
        <v>27</v>
      </c>
      <c r="F17" s="6">
        <v>0</v>
      </c>
      <c r="G17" s="6">
        <v>0</v>
      </c>
      <c r="H17" s="9">
        <v>0</v>
      </c>
      <c r="I17" s="6">
        <v>0</v>
      </c>
      <c r="J17" s="6">
        <v>0</v>
      </c>
      <c r="K17" s="9">
        <v>0</v>
      </c>
      <c r="L17" s="6" t="str">
        <f>SUM(F17,I17)</f>
        <v>0</v>
      </c>
      <c r="M17" s="6" t="str">
        <f>SUM(G17,J17)</f>
        <v>0</v>
      </c>
    </row>
    <row r="20" spans="1:25">
      <c r="A20" s="3" t="s">
        <v>3</v>
      </c>
    </row>
    <row r="21" spans="1:25">
      <c r="A21" s="4" t="s">
        <v>28</v>
      </c>
      <c r="B21" s="4" t="s">
        <v>18</v>
      </c>
      <c r="C21" s="4"/>
      <c r="D21" s="4" t="s">
        <v>29</v>
      </c>
      <c r="E21" s="4"/>
      <c r="F21" s="4" t="s">
        <v>30</v>
      </c>
      <c r="G21" s="4"/>
      <c r="H21" s="4" t="s">
        <v>19</v>
      </c>
      <c r="I21" s="4"/>
      <c r="J21" s="4" t="s">
        <v>20</v>
      </c>
      <c r="K21" s="4"/>
      <c r="L21" s="4" t="s">
        <v>21</v>
      </c>
      <c r="M21" s="4"/>
      <c r="N21" s="4" t="s">
        <v>22</v>
      </c>
      <c r="O21" s="4"/>
      <c r="P21" s="4" t="s">
        <v>23</v>
      </c>
      <c r="Q21" s="4"/>
      <c r="R21" s="4" t="s">
        <v>24</v>
      </c>
      <c r="S21" s="4"/>
      <c r="T21" s="4" t="s">
        <v>25</v>
      </c>
      <c r="U21" s="4"/>
      <c r="V21" s="4" t="s">
        <v>26</v>
      </c>
      <c r="W21" s="4"/>
      <c r="X21" s="4" t="s">
        <v>27</v>
      </c>
      <c r="Y21" s="4"/>
    </row>
    <row r="22" spans="1:25">
      <c r="A22" s="4"/>
      <c r="B22" s="4" t="s">
        <v>10</v>
      </c>
      <c r="C22" s="4" t="s">
        <v>11</v>
      </c>
      <c r="D22" s="4" t="s">
        <v>10</v>
      </c>
      <c r="E22" s="4" t="s">
        <v>11</v>
      </c>
      <c r="F22" s="4" t="s">
        <v>10</v>
      </c>
      <c r="G22" s="4" t="s">
        <v>11</v>
      </c>
      <c r="H22" s="4" t="s">
        <v>10</v>
      </c>
      <c r="I22" s="4" t="s">
        <v>11</v>
      </c>
      <c r="J22" s="4" t="s">
        <v>10</v>
      </c>
      <c r="K22" s="4" t="s">
        <v>11</v>
      </c>
      <c r="L22" s="4" t="s">
        <v>10</v>
      </c>
      <c r="M22" s="4" t="s">
        <v>11</v>
      </c>
      <c r="N22" s="4" t="s">
        <v>10</v>
      </c>
      <c r="O22" s="4" t="s">
        <v>11</v>
      </c>
      <c r="P22" s="4" t="s">
        <v>10</v>
      </c>
      <c r="Q22" s="4" t="s">
        <v>11</v>
      </c>
      <c r="R22" s="4" t="s">
        <v>10</v>
      </c>
      <c r="S22" s="4" t="s">
        <v>11</v>
      </c>
      <c r="T22" s="4" t="s">
        <v>10</v>
      </c>
      <c r="U22" s="4" t="s">
        <v>11</v>
      </c>
      <c r="V22" s="4" t="s">
        <v>10</v>
      </c>
      <c r="W22" s="4" t="s">
        <v>11</v>
      </c>
      <c r="X22" s="4" t="s">
        <v>10</v>
      </c>
      <c r="Y22" s="4" t="s">
        <v>11</v>
      </c>
    </row>
    <row r="23" spans="1:25">
      <c r="A23" s="5" t="s">
        <v>18</v>
      </c>
      <c r="B23" s="6" t="str">
        <f>SUM(D23,F23,H23,J23,L23,N23,P23,R23,T23,V23,X23)</f>
        <v>0</v>
      </c>
      <c r="C23" s="6" t="str">
        <f>SUM(E23,G23,I23,K23,M23,O23,Q23,S23,U23,W23,Y23)</f>
        <v>0</v>
      </c>
      <c r="D23" s="6" t="str">
        <f>SUM(D24:D28)</f>
        <v>0</v>
      </c>
      <c r="E23" s="6" t="str">
        <f>SUM(E24:E28)</f>
        <v>0</v>
      </c>
      <c r="F23" s="6" t="str">
        <f>SUM(F24:F28)</f>
        <v>0</v>
      </c>
      <c r="G23" s="6" t="str">
        <f>SUM(G24:G28)</f>
        <v>0</v>
      </c>
      <c r="H23" s="6" t="str">
        <f>SUM(H24:H28)</f>
        <v>0</v>
      </c>
      <c r="I23" s="6" t="str">
        <f>SUM(I24:I28)</f>
        <v>0</v>
      </c>
      <c r="J23" s="6" t="str">
        <f>SUM(J24:J28)</f>
        <v>0</v>
      </c>
      <c r="K23" s="6" t="str">
        <f>SUM(K24:K28)</f>
        <v>0</v>
      </c>
      <c r="L23" s="6" t="str">
        <f>SUM(L24:L28)</f>
        <v>0</v>
      </c>
      <c r="M23" s="6" t="str">
        <f>SUM(M24:M28)</f>
        <v>0</v>
      </c>
      <c r="N23" s="6" t="str">
        <f>SUM(N24:N28)</f>
        <v>0</v>
      </c>
      <c r="O23" s="6" t="str">
        <f>SUM(O24:O28)</f>
        <v>0</v>
      </c>
      <c r="P23" s="6" t="str">
        <f>SUM(P24:P28)</f>
        <v>0</v>
      </c>
      <c r="Q23" s="6" t="str">
        <f>SUM(Q24:Q28)</f>
        <v>0</v>
      </c>
      <c r="R23" s="6" t="str">
        <f>SUM(R24:R28)</f>
        <v>0</v>
      </c>
      <c r="S23" s="6" t="str">
        <f>SUM(S24:S28)</f>
        <v>0</v>
      </c>
      <c r="T23" s="6" t="str">
        <f>SUM(T24:T28)</f>
        <v>0</v>
      </c>
      <c r="U23" s="6" t="str">
        <f>SUM(U24:U28)</f>
        <v>0</v>
      </c>
      <c r="V23" s="6" t="str">
        <f>SUM(V24:V28)</f>
        <v>0</v>
      </c>
      <c r="W23" s="6" t="str">
        <f>SUM(W24:W28)</f>
        <v>0</v>
      </c>
      <c r="X23" s="6" t="str">
        <f>SUM(X24:X28)</f>
        <v>0</v>
      </c>
      <c r="Y23" s="6" t="str">
        <f>SUM(Y24:Y28)</f>
        <v>0</v>
      </c>
    </row>
    <row r="24" spans="1:25">
      <c r="A24" s="5" t="s">
        <v>31</v>
      </c>
      <c r="B24" s="6" t="str">
        <f>SUM(D24,F24,H24,J24,L24,N24,P24,R24,T24,V24,X24)</f>
        <v>0</v>
      </c>
      <c r="C24" s="6" t="str">
        <f>SUM(E24,G24,I24,K24,M24,O24,Q24,S24,U24,W24,Y24)</f>
        <v>0</v>
      </c>
      <c r="D24" s="6">
        <v>25</v>
      </c>
      <c r="E24" s="6">
        <v>54657500</v>
      </c>
      <c r="F24" s="6">
        <v>8</v>
      </c>
      <c r="G24" s="6">
        <v>17490400</v>
      </c>
      <c r="H24" s="6">
        <v>1</v>
      </c>
      <c r="I24" s="6">
        <v>2217945</v>
      </c>
      <c r="J24" s="6">
        <v>0</v>
      </c>
      <c r="K24" s="6">
        <v>0</v>
      </c>
      <c r="L24" s="6">
        <v>3</v>
      </c>
      <c r="M24" s="6">
        <v>6653784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</row>
    <row r="25" spans="1:25">
      <c r="A25" s="5" t="s">
        <v>32</v>
      </c>
      <c r="B25" s="6" t="str">
        <f>SUM(D25,F25,H25,J25,L25,N25,P25,R25,T25,V25,X25)</f>
        <v>0</v>
      </c>
      <c r="C25" s="6" t="str">
        <f>SUM(E25,G25,I25,K25,M25,O25,Q25,S25,U25,W25,Y25)</f>
        <v>0</v>
      </c>
      <c r="D25" s="6">
        <v>31</v>
      </c>
      <c r="E25" s="6">
        <v>26859300</v>
      </c>
      <c r="F25" s="6">
        <v>14</v>
      </c>
      <c r="G25" s="6">
        <v>12364200</v>
      </c>
      <c r="H25" s="6">
        <v>0</v>
      </c>
      <c r="I25" s="6">
        <v>0</v>
      </c>
      <c r="J25" s="6">
        <v>0</v>
      </c>
      <c r="K25" s="6">
        <v>0</v>
      </c>
      <c r="L25" s="6">
        <v>4</v>
      </c>
      <c r="M25" s="6">
        <v>3218688</v>
      </c>
      <c r="N25" s="6">
        <v>1</v>
      </c>
      <c r="O25" s="6">
        <v>953085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</row>
    <row r="26" spans="1:25">
      <c r="A26" s="5" t="s">
        <v>33</v>
      </c>
      <c r="B26" s="6" t="str">
        <f>SUM(D26,F26,H26,J26,L26,N26,P26,R26,T26,V26,X26)</f>
        <v>0</v>
      </c>
      <c r="C26" s="6" t="str">
        <f>SUM(E26,G26,I26,K26,M26,O26,Q26,S26,U26,W26,Y26)</f>
        <v>0</v>
      </c>
      <c r="D26" s="6">
        <v>13</v>
      </c>
      <c r="E26" s="6">
        <v>19472900</v>
      </c>
      <c r="F26" s="6">
        <v>7</v>
      </c>
      <c r="G26" s="6">
        <v>10173100</v>
      </c>
      <c r="H26" s="6">
        <v>1</v>
      </c>
      <c r="I26" s="6">
        <v>1560225</v>
      </c>
      <c r="J26" s="6">
        <v>0</v>
      </c>
      <c r="K26" s="6">
        <v>0</v>
      </c>
      <c r="L26" s="6">
        <v>1</v>
      </c>
      <c r="M26" s="6">
        <v>1559560</v>
      </c>
      <c r="N26" s="6">
        <v>2</v>
      </c>
      <c r="O26" s="6">
        <v>2973950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</row>
    <row r="27" spans="1:25">
      <c r="A27" s="5" t="s">
        <v>34</v>
      </c>
      <c r="B27" s="6" t="str">
        <f>SUM(D27,F27,H27,J27,L27,N27,P27,R27,T27,V27,X27)</f>
        <v>0</v>
      </c>
      <c r="C27" s="6" t="str">
        <f>SUM(E27,G27,I27,K27,M27,O27,Q27,S27,U27,W27,Y27)</f>
        <v>0</v>
      </c>
      <c r="D27" s="6">
        <v>17</v>
      </c>
      <c r="E27" s="6">
        <v>51894900</v>
      </c>
      <c r="F27" s="6">
        <v>9</v>
      </c>
      <c r="G27" s="6">
        <v>26899300</v>
      </c>
      <c r="H27" s="6">
        <v>2</v>
      </c>
      <c r="I27" s="6">
        <v>6091152</v>
      </c>
      <c r="J27" s="6">
        <v>0</v>
      </c>
      <c r="K27" s="6">
        <v>0</v>
      </c>
      <c r="L27" s="6">
        <v>1</v>
      </c>
      <c r="M27" s="6">
        <v>2682646</v>
      </c>
      <c r="N27" s="6">
        <v>1</v>
      </c>
      <c r="O27" s="6">
        <v>3286976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</row>
    <row r="28" spans="1:25">
      <c r="A28" s="5" t="s">
        <v>35</v>
      </c>
      <c r="B28" s="6" t="str">
        <f>SUM(D28,F28,H28,J28,L28,N28,P28,R28,T28,V28,X28)</f>
        <v>0</v>
      </c>
      <c r="C28" s="6" t="str">
        <f>SUM(E28,G28,I28,K28,M28,O28,Q28,S28,U28,W28,Y28)</f>
        <v>0</v>
      </c>
      <c r="D28" s="6">
        <v>3</v>
      </c>
      <c r="E28" s="6">
        <v>2214900</v>
      </c>
      <c r="F28" s="6">
        <v>2</v>
      </c>
      <c r="G28" s="6">
        <v>1476600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</row>
    <row r="31" spans="1:25">
      <c r="A31" s="3" t="s">
        <v>4</v>
      </c>
    </row>
    <row r="32" spans="1:25">
      <c r="A32" s="4" t="s">
        <v>28</v>
      </c>
      <c r="B32" s="4" t="s">
        <v>18</v>
      </c>
      <c r="C32" s="4"/>
      <c r="D32" s="4" t="s">
        <v>29</v>
      </c>
      <c r="E32" s="4"/>
      <c r="F32" s="4" t="s">
        <v>30</v>
      </c>
      <c r="G32" s="4"/>
      <c r="H32" s="4" t="s">
        <v>19</v>
      </c>
      <c r="I32" s="4"/>
      <c r="J32" s="4" t="s">
        <v>20</v>
      </c>
      <c r="K32" s="4"/>
      <c r="L32" s="4" t="s">
        <v>21</v>
      </c>
      <c r="M32" s="4"/>
      <c r="N32" s="4" t="s">
        <v>22</v>
      </c>
      <c r="O32" s="4"/>
      <c r="P32" s="4" t="s">
        <v>23</v>
      </c>
      <c r="Q32" s="4"/>
      <c r="R32" s="4" t="s">
        <v>24</v>
      </c>
      <c r="S32" s="4"/>
      <c r="T32" s="4" t="s">
        <v>25</v>
      </c>
      <c r="U32" s="4"/>
      <c r="V32" s="4" t="s">
        <v>26</v>
      </c>
      <c r="W32" s="4"/>
      <c r="X32" s="4" t="s">
        <v>27</v>
      </c>
      <c r="Y32" s="4"/>
    </row>
    <row r="33" spans="1:25">
      <c r="A33" s="4"/>
      <c r="B33" s="4" t="s">
        <v>10</v>
      </c>
      <c r="C33" s="4" t="s">
        <v>11</v>
      </c>
      <c r="D33" s="4" t="s">
        <v>10</v>
      </c>
      <c r="E33" s="4" t="s">
        <v>11</v>
      </c>
      <c r="F33" s="4" t="s">
        <v>10</v>
      </c>
      <c r="G33" s="4" t="s">
        <v>11</v>
      </c>
      <c r="H33" s="4" t="s">
        <v>10</v>
      </c>
      <c r="I33" s="4" t="s">
        <v>11</v>
      </c>
      <c r="J33" s="4" t="s">
        <v>10</v>
      </c>
      <c r="K33" s="4" t="s">
        <v>11</v>
      </c>
      <c r="L33" s="4" t="s">
        <v>10</v>
      </c>
      <c r="M33" s="4" t="s">
        <v>11</v>
      </c>
      <c r="N33" s="4" t="s">
        <v>10</v>
      </c>
      <c r="O33" s="4" t="s">
        <v>11</v>
      </c>
      <c r="P33" s="4" t="s">
        <v>10</v>
      </c>
      <c r="Q33" s="4" t="s">
        <v>11</v>
      </c>
      <c r="R33" s="4" t="s">
        <v>10</v>
      </c>
      <c r="S33" s="4" t="s">
        <v>11</v>
      </c>
      <c r="T33" s="4" t="s">
        <v>10</v>
      </c>
      <c r="U33" s="4" t="s">
        <v>11</v>
      </c>
      <c r="V33" s="4" t="s">
        <v>10</v>
      </c>
      <c r="W33" s="4" t="s">
        <v>11</v>
      </c>
      <c r="X33" s="4" t="s">
        <v>10</v>
      </c>
      <c r="Y33" s="4" t="s">
        <v>11</v>
      </c>
    </row>
    <row r="34" spans="1:25">
      <c r="A34" s="5" t="s">
        <v>18</v>
      </c>
      <c r="B34" s="6" t="str">
        <f>SUM(D34,F34,H34,J34,L34,N34,P34,R34,T34,V34,X34)</f>
        <v>0</v>
      </c>
      <c r="C34" s="6" t="str">
        <f>SUM(E34,G34,I34,K34,M34,O34,Q34,S34,U34,W34,Y34)</f>
        <v>0</v>
      </c>
      <c r="D34" s="6" t="str">
        <f>SUM(D35:D38)</f>
        <v>0</v>
      </c>
      <c r="E34" s="6" t="str">
        <f>SUM(E35:E38)</f>
        <v>0</v>
      </c>
      <c r="F34" s="6" t="str">
        <f>SUM(F35:F38)</f>
        <v>0</v>
      </c>
      <c r="G34" s="6" t="str">
        <f>SUM(G35:G38)</f>
        <v>0</v>
      </c>
      <c r="H34" s="6" t="str">
        <f>SUM(H35:H38)</f>
        <v>0</v>
      </c>
      <c r="I34" s="6" t="str">
        <f>SUM(I35:I38)</f>
        <v>0</v>
      </c>
      <c r="J34" s="6" t="str">
        <f>SUM(J35:J38)</f>
        <v>0</v>
      </c>
      <c r="K34" s="6" t="str">
        <f>SUM(K35:K38)</f>
        <v>0</v>
      </c>
      <c r="L34" s="6" t="str">
        <f>SUM(L35:L38)</f>
        <v>0</v>
      </c>
      <c r="M34" s="6" t="str">
        <f>SUM(M35:M38)</f>
        <v>0</v>
      </c>
      <c r="N34" s="6" t="str">
        <f>SUM(N35:N38)</f>
        <v>0</v>
      </c>
      <c r="O34" s="6" t="str">
        <f>SUM(O35:O38)</f>
        <v>0</v>
      </c>
      <c r="P34" s="6" t="str">
        <f>SUM(P35:P38)</f>
        <v>0</v>
      </c>
      <c r="Q34" s="6" t="str">
        <f>SUM(Q35:Q38)</f>
        <v>0</v>
      </c>
      <c r="R34" s="6" t="str">
        <f>SUM(R35:R38)</f>
        <v>0</v>
      </c>
      <c r="S34" s="6" t="str">
        <f>SUM(S35:S38)</f>
        <v>0</v>
      </c>
      <c r="T34" s="6" t="str">
        <f>SUM(T35:T38)</f>
        <v>0</v>
      </c>
      <c r="U34" s="6" t="str">
        <f>SUM(U35:U38)</f>
        <v>0</v>
      </c>
      <c r="V34" s="6" t="str">
        <f>SUM(V35:V38)</f>
        <v>0</v>
      </c>
      <c r="W34" s="6" t="str">
        <f>SUM(W35:W38)</f>
        <v>0</v>
      </c>
      <c r="X34" s="6" t="str">
        <f>SUM(X35:X38)</f>
        <v>0</v>
      </c>
      <c r="Y34" s="6" t="str">
        <f>SUM(Y35:Y38)</f>
        <v>0</v>
      </c>
    </row>
    <row r="35" spans="1:25">
      <c r="A35" s="5" t="s">
        <v>34</v>
      </c>
      <c r="B35" s="6" t="str">
        <f>SUM(D35,F35,H35,J35,L35,N35,P35,R35,T35,V35,X35)</f>
        <v>0</v>
      </c>
      <c r="C35" s="6" t="str">
        <f>SUM(E35,G35,I35,K35,M35,O35,Q35,S35,U35,W35,Y35)</f>
        <v>0</v>
      </c>
      <c r="D35" s="6">
        <v>0</v>
      </c>
      <c r="E35" s="6">
        <v>0</v>
      </c>
      <c r="F35" s="6">
        <v>13</v>
      </c>
      <c r="G35" s="6">
        <v>42052100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</row>
    <row r="36" spans="1:25">
      <c r="A36" s="5" t="s">
        <v>31</v>
      </c>
      <c r="B36" s="6" t="str">
        <f>SUM(D36,F36,H36,J36,L36,N36,P36,R36,T36,V36,X36)</f>
        <v>0</v>
      </c>
      <c r="C36" s="6" t="str">
        <f>SUM(E36,G36,I36,K36,M36,O36,Q36,S36,U36,W36,Y36)</f>
        <v>0</v>
      </c>
      <c r="D36" s="6">
        <v>0</v>
      </c>
      <c r="E36" s="6">
        <v>0</v>
      </c>
      <c r="F36" s="6">
        <v>7</v>
      </c>
      <c r="G36" s="6">
        <v>15304100</v>
      </c>
      <c r="H36" s="6">
        <v>1</v>
      </c>
      <c r="I36" s="6">
        <v>2217945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</row>
    <row r="37" spans="1:25">
      <c r="A37" s="5" t="s">
        <v>33</v>
      </c>
      <c r="B37" s="6" t="str">
        <f>SUM(D37,F37,H37,J37,L37,N37,P37,R37,T37,V37,X37)</f>
        <v>0</v>
      </c>
      <c r="C37" s="6" t="str">
        <f>SUM(E37,G37,I37,K37,M37,O37,Q37,S37,U37,W37,Y37)</f>
        <v>0</v>
      </c>
      <c r="D37" s="6">
        <v>0</v>
      </c>
      <c r="E37" s="6">
        <v>0</v>
      </c>
      <c r="F37" s="6">
        <v>2</v>
      </c>
      <c r="G37" s="6">
        <v>2936600</v>
      </c>
      <c r="H37" s="6">
        <v>2</v>
      </c>
      <c r="I37" s="6">
        <v>3120450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</row>
    <row r="38" spans="1:25">
      <c r="A38" s="5" t="s">
        <v>32</v>
      </c>
      <c r="B38" s="6" t="str">
        <f>SUM(D38,F38,H38,J38,L38,N38,P38,R38,T38,V38,X38)</f>
        <v>0</v>
      </c>
      <c r="C38" s="6" t="str">
        <f>SUM(E38,G38,I38,K38,M38,O38,Q38,S38,U38,W38,Y38)</f>
        <v>0</v>
      </c>
      <c r="D38" s="6">
        <v>0</v>
      </c>
      <c r="E38" s="6">
        <v>0</v>
      </c>
      <c r="F38" s="6">
        <v>1</v>
      </c>
      <c r="G38" s="6">
        <v>900300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</row>
    <row r="41" spans="1:25">
      <c r="A41" s="3" t="s">
        <v>36</v>
      </c>
    </row>
    <row r="42" spans="1:25">
      <c r="A42" s="4" t="s">
        <v>28</v>
      </c>
      <c r="B42" s="4" t="s">
        <v>18</v>
      </c>
      <c r="C42" s="4"/>
      <c r="D42" s="4" t="s">
        <v>29</v>
      </c>
      <c r="E42" s="4"/>
      <c r="F42" s="4" t="s">
        <v>30</v>
      </c>
      <c r="G42" s="4"/>
      <c r="H42" s="4" t="s">
        <v>19</v>
      </c>
      <c r="I42" s="4"/>
      <c r="J42" s="4" t="s">
        <v>20</v>
      </c>
      <c r="K42" s="4"/>
      <c r="L42" s="4" t="s">
        <v>21</v>
      </c>
      <c r="M42" s="4"/>
      <c r="N42" s="4" t="s">
        <v>22</v>
      </c>
      <c r="O42" s="4"/>
      <c r="P42" s="4" t="s">
        <v>23</v>
      </c>
      <c r="Q42" s="4"/>
      <c r="R42" s="4" t="s">
        <v>24</v>
      </c>
      <c r="S42" s="4"/>
      <c r="T42" s="4" t="s">
        <v>25</v>
      </c>
      <c r="U42" s="4"/>
      <c r="V42" s="4" t="s">
        <v>26</v>
      </c>
      <c r="W42" s="4"/>
      <c r="X42" s="4" t="s">
        <v>27</v>
      </c>
      <c r="Y42" s="4"/>
    </row>
    <row r="43" spans="1:25">
      <c r="A43" s="4"/>
      <c r="B43" s="4" t="s">
        <v>10</v>
      </c>
      <c r="C43" s="4" t="s">
        <v>11</v>
      </c>
      <c r="D43" s="4" t="s">
        <v>10</v>
      </c>
      <c r="E43" s="4" t="s">
        <v>11</v>
      </c>
      <c r="F43" s="4" t="s">
        <v>10</v>
      </c>
      <c r="G43" s="4" t="s">
        <v>11</v>
      </c>
      <c r="H43" s="4" t="s">
        <v>10</v>
      </c>
      <c r="I43" s="4" t="s">
        <v>11</v>
      </c>
      <c r="J43" s="4" t="s">
        <v>10</v>
      </c>
      <c r="K43" s="4" t="s">
        <v>11</v>
      </c>
      <c r="L43" s="4" t="s">
        <v>10</v>
      </c>
      <c r="M43" s="4" t="s">
        <v>11</v>
      </c>
      <c r="N43" s="4" t="s">
        <v>10</v>
      </c>
      <c r="O43" s="4" t="s">
        <v>11</v>
      </c>
      <c r="P43" s="4" t="s">
        <v>10</v>
      </c>
      <c r="Q43" s="4" t="s">
        <v>11</v>
      </c>
      <c r="R43" s="4" t="s">
        <v>10</v>
      </c>
      <c r="S43" s="4" t="s">
        <v>11</v>
      </c>
      <c r="T43" s="4" t="s">
        <v>10</v>
      </c>
      <c r="U43" s="4" t="s">
        <v>11</v>
      </c>
      <c r="V43" s="4" t="s">
        <v>10</v>
      </c>
      <c r="W43" s="4" t="s">
        <v>11</v>
      </c>
      <c r="X43" s="4" t="s">
        <v>10</v>
      </c>
      <c r="Y43" s="4" t="s">
        <v>11</v>
      </c>
    </row>
    <row r="44" spans="1:25">
      <c r="A44" s="5" t="s">
        <v>18</v>
      </c>
      <c r="B44" s="6" t="str">
        <f>SUM(D44,F44,H44,J44,L44,N44,P44,R44,T44,V44,X44)</f>
        <v>0</v>
      </c>
      <c r="C44" s="6" t="str">
        <f>SUM(E44,G44,I44,K44,M44,O44,Q44,S44,U44,W44,Y44)</f>
        <v>0</v>
      </c>
      <c r="D44" s="6" t="str">
        <f>SUM(D45:D49)</f>
        <v>0</v>
      </c>
      <c r="E44" s="6" t="str">
        <f>SUM(E45:E49)</f>
        <v>0</v>
      </c>
      <c r="F44" s="6" t="str">
        <f>SUM(F45:F49)</f>
        <v>0</v>
      </c>
      <c r="G44" s="6" t="str">
        <f>SUM(G45:G49)</f>
        <v>0</v>
      </c>
      <c r="H44" s="6" t="str">
        <f>SUM(H45:H49)</f>
        <v>0</v>
      </c>
      <c r="I44" s="6" t="str">
        <f>SUM(I45:I49)</f>
        <v>0</v>
      </c>
      <c r="J44" s="6" t="str">
        <f>SUM(J45:J49)</f>
        <v>0</v>
      </c>
      <c r="K44" s="6" t="str">
        <f>SUM(K45:K49)</f>
        <v>0</v>
      </c>
      <c r="L44" s="6" t="str">
        <f>SUM(L45:L49)</f>
        <v>0</v>
      </c>
      <c r="M44" s="6" t="str">
        <f>SUM(M45:M49)</f>
        <v>0</v>
      </c>
      <c r="N44" s="6" t="str">
        <f>SUM(N45:N49)</f>
        <v>0</v>
      </c>
      <c r="O44" s="6" t="str">
        <f>SUM(O45:O49)</f>
        <v>0</v>
      </c>
      <c r="P44" s="6" t="str">
        <f>SUM(P45:P49)</f>
        <v>0</v>
      </c>
      <c r="Q44" s="6" t="str">
        <f>SUM(Q45:Q49)</f>
        <v>0</v>
      </c>
      <c r="R44" s="6" t="str">
        <f>SUM(R45:R49)</f>
        <v>0</v>
      </c>
      <c r="S44" s="6" t="str">
        <f>SUM(S45:S49)</f>
        <v>0</v>
      </c>
      <c r="T44" s="6" t="str">
        <f>SUM(T45:T49)</f>
        <v>0</v>
      </c>
      <c r="U44" s="6" t="str">
        <f>SUM(U45:U49)</f>
        <v>0</v>
      </c>
      <c r="V44" s="6" t="str">
        <f>SUM(V45:V49)</f>
        <v>0</v>
      </c>
      <c r="W44" s="6" t="str">
        <f>SUM(W45:W49)</f>
        <v>0</v>
      </c>
      <c r="X44" s="6" t="str">
        <f>SUM(X45:X49)</f>
        <v>0</v>
      </c>
      <c r="Y44" s="6" t="str">
        <f>SUM(Y45:Y49)</f>
        <v>0</v>
      </c>
    </row>
    <row r="45" spans="1:25">
      <c r="A45" s="5" t="s">
        <v>33</v>
      </c>
      <c r="B45" s="6" t="str">
        <f>SUM(D45,F45,H45,J45,L45,N45,P45,R45,T45,V45,X45)</f>
        <v>0</v>
      </c>
      <c r="C45" s="6" t="str">
        <f>SUM(E45,G45,I45,K45,M45,O45,Q45,S45,U45,W45,Y45)</f>
        <v>0</v>
      </c>
      <c r="D45" s="6">
        <v>0</v>
      </c>
      <c r="E45" s="6">
        <v>0</v>
      </c>
      <c r="F45" s="6">
        <v>17</v>
      </c>
      <c r="G45" s="6">
        <v>25031100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5</v>
      </c>
      <c r="W45" s="6">
        <v>7719075</v>
      </c>
      <c r="X45" s="6">
        <v>0</v>
      </c>
      <c r="Y45" s="6">
        <v>0</v>
      </c>
    </row>
    <row r="46" spans="1:25">
      <c r="A46" s="5" t="s">
        <v>31</v>
      </c>
      <c r="B46" s="6" t="str">
        <f>SUM(D46,F46,H46,J46,L46,N46,P46,R46,T46,V46,X46)</f>
        <v>0</v>
      </c>
      <c r="C46" s="6" t="str">
        <f>SUM(E46,G46,I46,K46,M46,O46,Q46,S46,U46,W46,Y46)</f>
        <v>0</v>
      </c>
      <c r="D46" s="6">
        <v>0</v>
      </c>
      <c r="E46" s="6">
        <v>0</v>
      </c>
      <c r="F46" s="6">
        <v>17</v>
      </c>
      <c r="G46" s="6">
        <v>36675100</v>
      </c>
      <c r="H46" s="6">
        <v>1</v>
      </c>
      <c r="I46" s="6">
        <v>2217945</v>
      </c>
      <c r="J46" s="6">
        <v>0</v>
      </c>
      <c r="K46" s="6">
        <v>0</v>
      </c>
      <c r="L46" s="6">
        <v>1</v>
      </c>
      <c r="M46" s="6">
        <v>2217928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</row>
    <row r="47" spans="1:25">
      <c r="A47" s="5" t="s">
        <v>34</v>
      </c>
      <c r="B47" s="6" t="str">
        <f>SUM(D47,F47,H47,J47,L47,N47,P47,R47,T47,V47,X47)</f>
        <v>0</v>
      </c>
      <c r="C47" s="6" t="str">
        <f>SUM(E47,G47,I47,K47,M47,O47,Q47,S47,U47,W47,Y47)</f>
        <v>0</v>
      </c>
      <c r="D47" s="6">
        <v>0</v>
      </c>
      <c r="E47" s="6">
        <v>0</v>
      </c>
      <c r="F47" s="6">
        <v>32</v>
      </c>
      <c r="G47" s="6">
        <v>101724400</v>
      </c>
      <c r="H47" s="6">
        <v>2</v>
      </c>
      <c r="I47" s="6">
        <v>6578352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</row>
    <row r="48" spans="1:25">
      <c r="A48" s="5" t="s">
        <v>32</v>
      </c>
      <c r="B48" s="6" t="str">
        <f>SUM(D48,F48,H48,J48,L48,N48,P48,R48,T48,V48,X48)</f>
        <v>0</v>
      </c>
      <c r="C48" s="6" t="str">
        <f>SUM(E48,G48,I48,K48,M48,O48,Q48,S48,U48,W48,Y48)</f>
        <v>0</v>
      </c>
      <c r="D48" s="6">
        <v>0</v>
      </c>
      <c r="E48" s="6">
        <v>0</v>
      </c>
      <c r="F48" s="6">
        <v>18</v>
      </c>
      <c r="G48" s="6">
        <v>15827400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</row>
    <row r="49" spans="1:25">
      <c r="A49" s="5" t="s">
        <v>35</v>
      </c>
      <c r="B49" s="6" t="str">
        <f>SUM(D49,F49,H49,J49,L49,N49,P49,R49,T49,V49,X49)</f>
        <v>0</v>
      </c>
      <c r="C49" s="6" t="str">
        <f>SUM(E49,G49,I49,K49,M49,O49,Q49,S49,U49,W49,Y49)</f>
        <v>0</v>
      </c>
      <c r="D49" s="6">
        <v>0</v>
      </c>
      <c r="E49" s="6">
        <v>0</v>
      </c>
      <c r="F49" s="6">
        <v>4</v>
      </c>
      <c r="G49" s="6">
        <v>2953200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1</v>
      </c>
      <c r="W49" s="6">
        <v>746025</v>
      </c>
      <c r="X49" s="6">
        <v>0</v>
      </c>
      <c r="Y49" s="6">
        <v>0</v>
      </c>
    </row>
    <row r="52" spans="1:25">
      <c r="A52" s="3" t="s">
        <v>37</v>
      </c>
    </row>
    <row r="53" spans="1:25">
      <c r="A53" s="4" t="s">
        <v>38</v>
      </c>
      <c r="B53" s="10" t="s">
        <v>10</v>
      </c>
      <c r="C53" s="10" t="s">
        <v>11</v>
      </c>
      <c r="D53" s="11" t="s">
        <v>39</v>
      </c>
    </row>
    <row r="54" spans="1:25">
      <c r="A54" s="5" t="s">
        <v>40</v>
      </c>
      <c r="B54" s="6">
        <v>1</v>
      </c>
      <c r="C54" s="6">
        <v>3241700</v>
      </c>
      <c r="D54" s="9" t="str">
        <f>ROUND((B54/B8),4)</f>
        <v>0</v>
      </c>
    </row>
    <row r="55" spans="1:25">
      <c r="A55" s="5" t="s">
        <v>41</v>
      </c>
      <c r="B55" s="6">
        <v>2</v>
      </c>
      <c r="C55" s="6">
        <v>5428000</v>
      </c>
      <c r="D55" s="9" t="str">
        <f>ROUND((B55/B8),4)</f>
        <v>0</v>
      </c>
    </row>
    <row r="56" spans="1:25">
      <c r="A56" s="5" t="s">
        <v>42</v>
      </c>
      <c r="B56" s="6">
        <v>4</v>
      </c>
      <c r="C56" s="6">
        <v>9022600</v>
      </c>
      <c r="D56" s="9" t="str">
        <f>ROUND((B56/B8),4)</f>
        <v>0</v>
      </c>
    </row>
    <row r="57" spans="1:25">
      <c r="A57" s="5" t="s">
        <v>43</v>
      </c>
      <c r="B57" s="6">
        <v>4</v>
      </c>
      <c r="C57" s="6">
        <v>11193400</v>
      </c>
      <c r="D57" s="9" t="str">
        <f>ROUND((B57/B8),4)</f>
        <v>0</v>
      </c>
    </row>
    <row r="58" spans="1:25">
      <c r="A58" s="5" t="s">
        <v>44</v>
      </c>
      <c r="B58" s="6">
        <v>1</v>
      </c>
      <c r="C58" s="6">
        <v>2217945</v>
      </c>
      <c r="D58" s="9" t="str">
        <f>ROUND((B58/B8),4)</f>
        <v>0</v>
      </c>
    </row>
    <row r="59" spans="1:25">
      <c r="A59" s="5" t="s">
        <v>45</v>
      </c>
      <c r="B59" s="6">
        <v>10</v>
      </c>
      <c r="C59" s="6">
        <v>28195400</v>
      </c>
      <c r="D59" s="9" t="str">
        <f>ROUND((B59/B8),4)</f>
        <v>0</v>
      </c>
    </row>
    <row r="60" spans="1:25">
      <c r="A60" s="5" t="s">
        <v>46</v>
      </c>
      <c r="B60" s="6">
        <v>1</v>
      </c>
      <c r="C60" s="6">
        <v>900300</v>
      </c>
      <c r="D60" s="9" t="str">
        <f>ROUND((B60/B8),4)</f>
        <v>0</v>
      </c>
    </row>
    <row r="61" spans="1:25">
      <c r="A61" s="5" t="s">
        <v>47</v>
      </c>
      <c r="B61" s="6">
        <v>1</v>
      </c>
      <c r="C61" s="6">
        <v>3211700</v>
      </c>
      <c r="D61" s="9" t="str">
        <f>ROUND((B61/B8),4)</f>
        <v>0</v>
      </c>
    </row>
    <row r="62" spans="1:25">
      <c r="A62" s="5" t="s">
        <v>48</v>
      </c>
      <c r="B62" s="6">
        <v>2</v>
      </c>
      <c r="C62" s="6">
        <v>3120450</v>
      </c>
      <c r="D62" s="9" t="str">
        <f>ROUND((B62/B8),4)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Y1"/>
    <mergeCell ref="A2:Y2"/>
    <mergeCell ref="F5:H5"/>
    <mergeCell ref="I5:K5"/>
    <mergeCell ref="L5:M5"/>
    <mergeCell ref="A21:A22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A32:A33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A42:A43"/>
    <mergeCell ref="B42:C42"/>
    <mergeCell ref="D42:E42"/>
    <mergeCell ref="F42:G42"/>
    <mergeCell ref="H42:I42"/>
    <mergeCell ref="J42:K42"/>
    <mergeCell ref="L42:M42"/>
    <mergeCell ref="N42:O42"/>
    <mergeCell ref="P42:Q42"/>
    <mergeCell ref="R42:S42"/>
    <mergeCell ref="T42:U42"/>
    <mergeCell ref="V42:W42"/>
    <mergeCell ref="X42:Y4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Synthesis report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2023-10-11T06:00:02+07:00</dcterms:created>
  <dcterms:modified xsi:type="dcterms:W3CDTF">2023-10-11T06:00:02+07:00</dcterms:modified>
  <dc:title>Untitled Spreadsheet</dc:title>
  <dc:description/>
  <dc:subject/>
  <cp:keywords/>
  <cp:category/>
</cp:coreProperties>
</file>