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<sst xmlns="http://schemas.openxmlformats.org/spreadsheetml/2006/main" uniqueCount="76">
  <si>
    <t>SCHOOL PORTAL REPORT</t>
  </si>
  <si>
    <t>Request data: Export data of D-1, 2023-05-15 00:00:00 ~ 2023-05-15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</si>
  <si>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</si>
  <si>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</si>
  <si>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</si>
  <si>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</si>
  <si>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</si>
  <si>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</si>
  <si>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</si>
  <si>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</si>
  <si>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</si>
  <si>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</si>
  <si>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</si>
  <si>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</si>
  <si>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</si>
  <si>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</si>
  <si>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</si>
  <si>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</si>
  <si>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</si>
  <si>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</si>
  <si>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</si>
  <si>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</si>
  <si>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</si>
  <si>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</si>
  <si>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</si>
  <si>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</si>
  <si>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</si>
  <si>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</si>
  <si>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</si>
  <si>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</si>
  <si>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</si>
  <si>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TRUONGMN13</t>
  </si>
  <si>
    <t>THCSLTRUONG</t>
  </si>
  <si>
    <t>THCSNVL</t>
  </si>
  <si>
    <t>LEVANVIET</t>
  </si>
  <si>
    <t>THLINHDONG</t>
  </si>
  <si>
    <t>MNHONGYEN1</t>
  </si>
  <si>
    <t>MNHOAMAIQ3</t>
  </si>
  <si>
    <t>THHOABINH</t>
  </si>
  <si>
    <t>HAHUYGIAP</t>
  </si>
  <si>
    <t>TIEUHOCNTT</t>
  </si>
  <si>
    <t>THNSONHA</t>
  </si>
  <si>
    <t>MAMNON15TB</t>
  </si>
  <si>
    <t>TTHUANDONG</t>
  </si>
  <si>
    <t>MAMNON12TB</t>
  </si>
  <si>
    <t>THPHUHUU</t>
  </si>
  <si>
    <t>THCSTANPHU</t>
  </si>
  <si>
    <t>THCSGONGTO</t>
  </si>
  <si>
    <t>THCSNGDU</t>
  </si>
  <si>
    <t>THMYTHUY</t>
  </si>
  <si>
    <t>MAMNON10TB</t>
  </si>
  <si>
    <t>THCSHBINH</t>
  </si>
  <si>
    <t>MNPHUHOA</t>
  </si>
  <si>
    <t>TRANVANON1</t>
  </si>
  <si>
    <t>THDINHTIENHOANG</t>
  </si>
  <si>
    <t>LENGOCHAN</t>
  </si>
  <si>
    <t>THBINHQUOI</t>
  </si>
  <si>
    <t>MNHOAMAITD</t>
  </si>
  <si>
    <t>MNLTHANHMY</t>
  </si>
  <si>
    <t>TTGDTXQ1</t>
  </si>
  <si>
    <t>MNONSONCA2</t>
  </si>
  <si>
    <t>Cancel Transaction</t>
  </si>
  <si>
    <t>Sort by error code</t>
  </si>
  <si>
    <t>Error Code</t>
  </si>
  <si>
    <t>Rate (%)</t>
  </si>
  <si>
    <t>PG_ER42-OTP time out (nếu bạn bị trừ tiền thì sẽ được hoàn lại)</t>
  </si>
  <si>
    <t>PG_ER23-Ngân hàng phát hành thẻ từ chối cấp phép cho giao dịch.</t>
  </si>
  <si>
    <t>OR_164-Order has already been processed successfully, please make another order</t>
  </si>
  <si>
    <t>PG_ER18-Thẻ hết hạn hoặc bị khóa.</t>
  </si>
  <si>
    <t>PG_ER2-Thông tin thẻ không đúng, vui lòng thử lại</t>
  </si>
  <si>
    <t>PG_ER19-Số tiền không đủ để thanh toán.</t>
  </si>
  <si>
    <t>PG_ER21-Thẻ chưa được đăng ký dịch vụ thanh toán trực tuyến. Quý khách vui lòng thực hiện đăng ký dịch vụ tại website/ ứng dụng ngân hàng theo Hướng dẫn hoặc liên hệ ngân hàng để được hỗ trợ.</t>
  </si>
  <si>
    <t>DC_132-Loại giao dịch không được hỗ trợ</t>
  </si>
  <si>
    <t>PG_ER25-Giao dịch bị từ chối bởi chính sách của Ngân hàng (Nếu khách hàng bị trừ tiền thì sẽ được hoàn lại). Vui lòng thử lại sau hoặc sử dụng thẻ khác</t>
  </si>
  <si>
    <t>IC_149-Inactive || Not Authorized For Online Transactions</t>
  </si>
  <si>
    <t>PG_ER30-Giao dịch thất bại - Không thể xác thực được khách hàng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</si>
</sst>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14"/>
  <sheetViews>
    <sheetView tabSelected="1" workbookViewId="0" showGridLines="true" showRowColHeaders="1">
      <selection activeCell="D103" sqref="D103"/>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316</v>
      </c>
      <c r="C7" s="6">
        <v>395875512</v>
      </c>
      <c r="E7" s="5" t="s">
        <v>15</v>
      </c>
      <c r="F7" s="6">
        <v>172</v>
      </c>
      <c r="G7" s="6">
        <v>221148350</v>
      </c>
      <c r="H7" s="9" t="str">
        <f>ROUND((F7/L7),4)</f>
        <v>0</v>
      </c>
      <c r="I7" s="6">
        <v>0</v>
      </c>
      <c r="J7" s="6">
        <v>0</v>
      </c>
      <c r="K7" s="9" t="str">
        <f>ROUND((I7/L7),4)</f>
        <v>0</v>
      </c>
      <c r="L7" s="6" t="str">
        <f>SUM(F7,I7)</f>
        <v>0</v>
      </c>
      <c r="M7" s="6" t="str">
        <f>SUM(G7,J7)</f>
        <v>0</v>
      </c>
    </row>
    <row r="8" spans="1:25">
      <c r="A8" s="5" t="s">
        <v>16</v>
      </c>
      <c r="B8" s="6">
        <v>23</v>
      </c>
      <c r="C8" s="6">
        <v>25851335</v>
      </c>
      <c r="E8" s="5" t="s">
        <v>17</v>
      </c>
      <c r="F8" s="6">
        <v>94</v>
      </c>
      <c r="G8" s="6">
        <v>120718950</v>
      </c>
      <c r="H8" s="9" t="str">
        <f>ROUND((F8/L8),4)</f>
        <v>0</v>
      </c>
      <c r="I8" s="6">
        <v>18</v>
      </c>
      <c r="J8" s="6">
        <v>20352400</v>
      </c>
      <c r="K8" s="9" t="str">
        <f>ROUND((I8/L8),4)</f>
        <v>0</v>
      </c>
      <c r="L8" s="6" t="str">
        <f>SUM(F8,I8)</f>
        <v>0</v>
      </c>
      <c r="M8" s="6" t="str">
        <f>SUM(G8,J8)</f>
        <v>0</v>
      </c>
    </row>
    <row r="9" spans="1:25">
      <c r="A9" s="5" t="s">
        <v>18</v>
      </c>
      <c r="B9" s="6" t="str">
        <f>SUM(B7,B8)</f>
        <v>0</v>
      </c>
      <c r="C9" s="6" t="str">
        <f>SUM(C7,C8)</f>
        <v>0</v>
      </c>
      <c r="E9" s="5" t="s">
        <v>19</v>
      </c>
      <c r="F9" s="6">
        <v>14</v>
      </c>
      <c r="G9" s="6">
        <v>17832633</v>
      </c>
      <c r="H9" s="9" t="str">
        <f>ROUND((F9/L9),4)</f>
        <v>0</v>
      </c>
      <c r="I9" s="6">
        <v>4</v>
      </c>
      <c r="J9" s="6">
        <v>3541000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24</v>
      </c>
      <c r="G11" s="6">
        <v>25228804</v>
      </c>
      <c r="H11" s="9" t="str">
        <f>ROUND((F11/L11),4)</f>
        <v>0</v>
      </c>
      <c r="I11" s="6">
        <v>0</v>
      </c>
      <c r="J11" s="6">
        <v>0</v>
      </c>
      <c r="K11" s="9" t="str">
        <f>ROUND((I11/L11),4)</f>
        <v>0</v>
      </c>
      <c r="L11" s="6" t="str">
        <f>SUM(F11,I11)</f>
        <v>0</v>
      </c>
      <c r="M11" s="6" t="str">
        <f>SUM(G11,J11)</f>
        <v>0</v>
      </c>
    </row>
    <row r="12" spans="1:25">
      <c r="E12" s="5" t="s">
        <v>22</v>
      </c>
      <c r="F12" s="6">
        <v>8</v>
      </c>
      <c r="G12" s="6">
        <v>7095865</v>
      </c>
      <c r="H12" s="9" t="str">
        <f>ROUND((F12/L12),4)</f>
        <v>0</v>
      </c>
      <c r="I12" s="6">
        <v>0</v>
      </c>
      <c r="J12" s="6">
        <v>0</v>
      </c>
      <c r="K12" s="9" t="str">
        <f>ROUND((I12/L12),4)</f>
        <v>0</v>
      </c>
      <c r="L12" s="6" t="str">
        <f>SUM(F12,I12)</f>
        <v>0</v>
      </c>
      <c r="M12" s="6" t="str">
        <f>SUM(G12,J12)</f>
        <v>0</v>
      </c>
    </row>
    <row r="13" spans="1:25">
      <c r="E13" s="5" t="s">
        <v>23</v>
      </c>
      <c r="F13" s="6">
        <v>1</v>
      </c>
      <c r="G13" s="6">
        <v>197925</v>
      </c>
      <c r="H13" s="9" t="str">
        <f>ROUND((F13/L13),4)</f>
        <v>0</v>
      </c>
      <c r="I13" s="6">
        <v>0</v>
      </c>
      <c r="J13" s="6">
        <v>0</v>
      </c>
      <c r="K13" s="9" t="str">
        <f>ROUND((I13/L13),4)</f>
        <v>0</v>
      </c>
      <c r="L13" s="6" t="str">
        <f>SUM(F13,I13)</f>
        <v>0</v>
      </c>
      <c r="M13" s="6" t="str">
        <f>SUM(G13,J13)</f>
        <v>0</v>
      </c>
    </row>
    <row r="14" spans="1:25">
      <c r="E14" s="5" t="s">
        <v>24</v>
      </c>
      <c r="F14" s="6">
        <v>1</v>
      </c>
      <c r="G14" s="6">
        <v>1957935</v>
      </c>
      <c r="H14" s="9" t="str">
        <f>ROUND((F14/L14),4)</f>
        <v>0</v>
      </c>
      <c r="I14" s="6">
        <v>1</v>
      </c>
      <c r="J14" s="6">
        <v>1957935</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2</v>
      </c>
      <c r="G16" s="6">
        <v>1695050</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SUM(D24:D53)</f>
        <v>0</v>
      </c>
      <c r="E23" s="6" t="str">
        <f>SUM(E24:E53)</f>
        <v>0</v>
      </c>
      <c r="F23" s="6" t="str">
        <f>SUM(F24:F53)</f>
        <v>0</v>
      </c>
      <c r="G23" s="6" t="str">
        <f>SUM(G24:G53)</f>
        <v>0</v>
      </c>
      <c r="H23" s="6" t="str">
        <f>SUM(H24:H53)</f>
        <v>0</v>
      </c>
      <c r="I23" s="6" t="str">
        <f>SUM(I24:I53)</f>
        <v>0</v>
      </c>
      <c r="J23" s="6" t="str">
        <f>SUM(J24:J53)</f>
        <v>0</v>
      </c>
      <c r="K23" s="6" t="str">
        <f>SUM(K24:K53)</f>
        <v>0</v>
      </c>
      <c r="L23" s="6" t="str">
        <f>SUM(L24:L53)</f>
        <v>0</v>
      </c>
      <c r="M23" s="6" t="str">
        <f>SUM(M24:M53)</f>
        <v>0</v>
      </c>
      <c r="N23" s="6" t="str">
        <f>SUM(N24:N53)</f>
        <v>0</v>
      </c>
      <c r="O23" s="6" t="str">
        <f>SUM(O24:O53)</f>
        <v>0</v>
      </c>
      <c r="P23" s="6" t="str">
        <f>SUM(P24:P53)</f>
        <v>0</v>
      </c>
      <c r="Q23" s="6" t="str">
        <f>SUM(Q24:Q53)</f>
        <v>0</v>
      </c>
      <c r="R23" s="6" t="str">
        <f>SUM(R24:R53)</f>
        <v>0</v>
      </c>
      <c r="S23" s="6" t="str">
        <f>SUM(S24:S53)</f>
        <v>0</v>
      </c>
      <c r="T23" s="6" t="str">
        <f>SUM(T24:T53)</f>
        <v>0</v>
      </c>
      <c r="U23" s="6" t="str">
        <f>SUM(U24:U53)</f>
        <v>0</v>
      </c>
      <c r="V23" s="6" t="str">
        <f>SUM(V24:V53)</f>
        <v>0</v>
      </c>
      <c r="W23" s="6" t="str">
        <f>SUM(W24:W53)</f>
        <v>0</v>
      </c>
      <c r="X23" s="6" t="str">
        <f>SUM(X24:X53)</f>
        <v>0</v>
      </c>
      <c r="Y23" s="6" t="str">
        <f>SUM(Y24:Y53)</f>
        <v>0</v>
      </c>
    </row>
    <row r="24" spans="1:25">
      <c r="A24" s="5" t="s">
        <v>31</v>
      </c>
      <c r="B24" s="6" t="str">
        <f>SUM(D24,F24,H24,J24,L24,N24,P24,R24,T24,V24,X24)</f>
        <v>0</v>
      </c>
      <c r="C24" s="6" t="str">
        <f>SUM(E24,G24,I24,K24,M24,O24,Q24,S24,U24,W24,Y24)</f>
        <v>0</v>
      </c>
      <c r="D24" s="6">
        <v>27</v>
      </c>
      <c r="E24" s="6">
        <v>47052100</v>
      </c>
      <c r="F24" s="6">
        <v>9</v>
      </c>
      <c r="G24" s="6">
        <v>16083700</v>
      </c>
      <c r="H24" s="6">
        <v>3</v>
      </c>
      <c r="I24" s="6">
        <v>4733455</v>
      </c>
      <c r="J24" s="6">
        <v>0</v>
      </c>
      <c r="K24" s="6">
        <v>0</v>
      </c>
      <c r="L24" s="6">
        <v>3</v>
      </c>
      <c r="M24" s="6">
        <v>4872736</v>
      </c>
      <c r="N24" s="6">
        <v>1</v>
      </c>
      <c r="O24" s="6">
        <v>1509305</v>
      </c>
      <c r="P24" s="6">
        <v>0</v>
      </c>
      <c r="Q24" s="6">
        <v>0</v>
      </c>
      <c r="R24" s="6">
        <v>1</v>
      </c>
      <c r="S24" s="6">
        <v>1957935</v>
      </c>
      <c r="T24" s="6">
        <v>0</v>
      </c>
      <c r="U24" s="6">
        <v>0</v>
      </c>
      <c r="V24" s="6">
        <v>0</v>
      </c>
      <c r="W24" s="6">
        <v>0</v>
      </c>
      <c r="X24" s="6">
        <v>0</v>
      </c>
      <c r="Y24" s="6">
        <v>0</v>
      </c>
    </row>
    <row r="25" spans="1:25">
      <c r="A25" s="5" t="s">
        <v>32</v>
      </c>
      <c r="B25" s="6" t="str">
        <f>SUM(D25,F25,H25,J25,L25,N25,P25,R25,T25,V25,X25)</f>
        <v>0</v>
      </c>
      <c r="C25" s="6" t="str">
        <f>SUM(E25,G25,I25,K25,M25,O25,Q25,S25,U25,W25,Y25)</f>
        <v>0</v>
      </c>
      <c r="D25" s="6">
        <v>6</v>
      </c>
      <c r="E25" s="6">
        <v>961800</v>
      </c>
      <c r="F25" s="6">
        <v>2</v>
      </c>
      <c r="G25" s="6">
        <v>340600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4</v>
      </c>
      <c r="E26" s="6">
        <v>4372200</v>
      </c>
      <c r="F26" s="6">
        <v>2</v>
      </c>
      <c r="G26" s="6">
        <v>1468100</v>
      </c>
      <c r="H26" s="6">
        <v>0</v>
      </c>
      <c r="I26" s="6">
        <v>0</v>
      </c>
      <c r="J26" s="6">
        <v>0</v>
      </c>
      <c r="K26" s="6">
        <v>0</v>
      </c>
      <c r="L26" s="6">
        <v>2</v>
      </c>
      <c r="M26" s="6">
        <v>2248916</v>
      </c>
      <c r="N26" s="6">
        <v>1</v>
      </c>
      <c r="O26" s="6">
        <v>1260630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34</v>
      </c>
      <c r="E27" s="6">
        <v>40112200</v>
      </c>
      <c r="F27" s="6">
        <v>20</v>
      </c>
      <c r="G27" s="6">
        <v>22416000</v>
      </c>
      <c r="H27" s="6">
        <v>0</v>
      </c>
      <c r="I27" s="6">
        <v>0</v>
      </c>
      <c r="J27" s="6">
        <v>0</v>
      </c>
      <c r="K27" s="6">
        <v>0</v>
      </c>
      <c r="L27" s="6">
        <v>2</v>
      </c>
      <c r="M27" s="6">
        <v>2570480</v>
      </c>
      <c r="N27" s="6">
        <v>1</v>
      </c>
      <c r="O27" s="6">
        <v>1268750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2</v>
      </c>
      <c r="E28" s="6">
        <v>3816600</v>
      </c>
      <c r="F28" s="6">
        <v>5</v>
      </c>
      <c r="G28" s="6">
        <v>5756500</v>
      </c>
      <c r="H28" s="6">
        <v>1</v>
      </c>
      <c r="I28" s="6">
        <v>1108550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8</v>
      </c>
      <c r="E29" s="6">
        <v>9978400</v>
      </c>
      <c r="F29" s="6">
        <v>3</v>
      </c>
      <c r="G29" s="6">
        <v>3793900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14</v>
      </c>
      <c r="E30" s="6">
        <v>35391200</v>
      </c>
      <c r="F30" s="6">
        <v>7</v>
      </c>
      <c r="G30" s="6">
        <v>18075100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9</v>
      </c>
      <c r="E31" s="6">
        <v>9014700</v>
      </c>
      <c r="F31" s="6">
        <v>3</v>
      </c>
      <c r="G31" s="6">
        <v>2929900</v>
      </c>
      <c r="H31" s="6">
        <v>3</v>
      </c>
      <c r="I31" s="6">
        <v>2341100</v>
      </c>
      <c r="J31" s="6">
        <v>0</v>
      </c>
      <c r="K31" s="6">
        <v>0</v>
      </c>
      <c r="L31" s="6">
        <v>0</v>
      </c>
      <c r="M31" s="6">
        <v>0</v>
      </c>
      <c r="N31" s="6">
        <v>1</v>
      </c>
      <c r="O31" s="6">
        <v>1080975</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4</v>
      </c>
      <c r="E32" s="6">
        <v>2878200</v>
      </c>
      <c r="F32" s="6">
        <v>3</v>
      </c>
      <c r="G32" s="6">
        <v>2654900</v>
      </c>
      <c r="H32" s="6">
        <v>1</v>
      </c>
      <c r="I32" s="6">
        <v>306700</v>
      </c>
      <c r="J32" s="6">
        <v>0</v>
      </c>
      <c r="K32" s="6">
        <v>0</v>
      </c>
      <c r="L32" s="6">
        <v>4</v>
      </c>
      <c r="M32" s="6">
        <v>2260600</v>
      </c>
      <c r="N32" s="6">
        <v>2</v>
      </c>
      <c r="O32" s="6">
        <v>1177400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5</v>
      </c>
      <c r="E33" s="6">
        <v>4721500</v>
      </c>
      <c r="F33" s="6">
        <v>0</v>
      </c>
      <c r="G33" s="6">
        <v>0</v>
      </c>
      <c r="H33" s="6">
        <v>0</v>
      </c>
      <c r="I33" s="6">
        <v>0</v>
      </c>
      <c r="J33" s="6">
        <v>0</v>
      </c>
      <c r="K33" s="6">
        <v>0</v>
      </c>
      <c r="L33" s="6">
        <v>1</v>
      </c>
      <c r="M33" s="6">
        <v>970280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v>
      </c>
      <c r="E34" s="6">
        <v>1483300</v>
      </c>
      <c r="F34" s="6">
        <v>2</v>
      </c>
      <c r="G34" s="6">
        <v>2926600</v>
      </c>
      <c r="H34" s="6">
        <v>0</v>
      </c>
      <c r="I34" s="6">
        <v>0</v>
      </c>
      <c r="J34" s="6">
        <v>0</v>
      </c>
      <c r="K34" s="6">
        <v>0</v>
      </c>
      <c r="L34" s="6">
        <v>1</v>
      </c>
      <c r="M34" s="6">
        <v>1463040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2</v>
      </c>
      <c r="E35" s="6">
        <v>2680600</v>
      </c>
      <c r="F35" s="6">
        <v>1</v>
      </c>
      <c r="G35" s="6">
        <v>1342300</v>
      </c>
      <c r="H35" s="6">
        <v>0</v>
      </c>
      <c r="I35" s="6">
        <v>0</v>
      </c>
      <c r="J35" s="6">
        <v>0</v>
      </c>
      <c r="K35" s="6">
        <v>0</v>
      </c>
      <c r="L35" s="6">
        <v>2</v>
      </c>
      <c r="M35" s="6">
        <v>3533648</v>
      </c>
      <c r="N35" s="6">
        <v>1</v>
      </c>
      <c r="O35" s="6">
        <v>758205</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8</v>
      </c>
      <c r="E36" s="6">
        <v>10740400</v>
      </c>
      <c r="F36" s="6">
        <v>10</v>
      </c>
      <c r="G36" s="6">
        <v>14047000</v>
      </c>
      <c r="H36" s="6">
        <v>3</v>
      </c>
      <c r="I36" s="6">
        <v>4341159</v>
      </c>
      <c r="J36" s="6">
        <v>0</v>
      </c>
      <c r="K36" s="6">
        <v>0</v>
      </c>
      <c r="L36" s="6">
        <v>1</v>
      </c>
      <c r="M36" s="6">
        <v>1676400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6</v>
      </c>
      <c r="E37" s="6">
        <v>9369800</v>
      </c>
      <c r="F37" s="6">
        <v>6</v>
      </c>
      <c r="G37" s="6">
        <v>7731800</v>
      </c>
      <c r="H37" s="6">
        <v>2</v>
      </c>
      <c r="I37" s="6">
        <v>2891060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9</v>
      </c>
      <c r="E38" s="6">
        <v>6454700</v>
      </c>
      <c r="F38" s="6">
        <v>3</v>
      </c>
      <c r="G38" s="6">
        <v>2597900</v>
      </c>
      <c r="H38" s="6">
        <v>0</v>
      </c>
      <c r="I38" s="6">
        <v>0</v>
      </c>
      <c r="J38" s="6">
        <v>0</v>
      </c>
      <c r="K38" s="6">
        <v>0</v>
      </c>
      <c r="L38" s="6">
        <v>3</v>
      </c>
      <c r="M38" s="6">
        <v>1813560</v>
      </c>
      <c r="N38" s="6">
        <v>1</v>
      </c>
      <c r="O38" s="6">
        <v>40600</v>
      </c>
      <c r="P38" s="6">
        <v>0</v>
      </c>
      <c r="Q38" s="6">
        <v>0</v>
      </c>
      <c r="R38" s="6">
        <v>0</v>
      </c>
      <c r="S38" s="6">
        <v>0</v>
      </c>
      <c r="T38" s="6">
        <v>0</v>
      </c>
      <c r="U38" s="6">
        <v>0</v>
      </c>
      <c r="V38" s="6">
        <v>1</v>
      </c>
      <c r="W38" s="6">
        <v>507500</v>
      </c>
      <c r="X38" s="6">
        <v>0</v>
      </c>
      <c r="Y38" s="6">
        <v>0</v>
      </c>
    </row>
    <row r="39" spans="1:25">
      <c r="A39" s="5" t="s">
        <v>46</v>
      </c>
      <c r="B39" s="6" t="str">
        <f>SUM(D39,F39,H39,J39,L39,N39,P39,R39,T39,V39,X39)</f>
        <v>0</v>
      </c>
      <c r="C39" s="6" t="str">
        <f>SUM(E39,G39,I39,K39,M39,O39,Q39,S39,U39,W39,Y39)</f>
        <v>0</v>
      </c>
      <c r="D39" s="6">
        <v>3</v>
      </c>
      <c r="E39" s="6">
        <v>532900</v>
      </c>
      <c r="F39" s="6">
        <v>0</v>
      </c>
      <c r="G39" s="6">
        <v>0</v>
      </c>
      <c r="H39" s="6">
        <v>0</v>
      </c>
      <c r="I39" s="6">
        <v>0</v>
      </c>
      <c r="J39" s="6">
        <v>0</v>
      </c>
      <c r="K39" s="6">
        <v>0</v>
      </c>
      <c r="L39" s="6">
        <v>2</v>
      </c>
      <c r="M39" s="6">
        <v>172720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4</v>
      </c>
      <c r="E40" s="6">
        <v>4260200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6</v>
      </c>
      <c r="E41" s="6">
        <v>7389800</v>
      </c>
      <c r="F41" s="6">
        <v>1</v>
      </c>
      <c r="G41" s="6">
        <v>1563300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1157300</v>
      </c>
      <c r="F42" s="6">
        <v>3</v>
      </c>
      <c r="G42" s="6">
        <v>3021900</v>
      </c>
      <c r="H42" s="6">
        <v>0</v>
      </c>
      <c r="I42" s="6">
        <v>0</v>
      </c>
      <c r="J42" s="6">
        <v>0</v>
      </c>
      <c r="K42" s="6">
        <v>0</v>
      </c>
      <c r="L42" s="6">
        <v>1</v>
      </c>
      <c r="M42" s="6">
        <v>1111504</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2</v>
      </c>
      <c r="E43" s="6">
        <v>3486600</v>
      </c>
      <c r="F43" s="6">
        <v>1</v>
      </c>
      <c r="G43" s="6">
        <v>1663300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6</v>
      </c>
      <c r="E44" s="6">
        <v>1189800</v>
      </c>
      <c r="F44" s="6">
        <v>0</v>
      </c>
      <c r="G44" s="6">
        <v>0</v>
      </c>
      <c r="H44" s="6">
        <v>0</v>
      </c>
      <c r="I44" s="6">
        <v>0</v>
      </c>
      <c r="J44" s="6">
        <v>0</v>
      </c>
      <c r="K44" s="6">
        <v>0</v>
      </c>
      <c r="L44" s="6">
        <v>0</v>
      </c>
      <c r="M44" s="6">
        <v>0</v>
      </c>
      <c r="N44" s="6">
        <v>0</v>
      </c>
      <c r="O44" s="6">
        <v>0</v>
      </c>
      <c r="P44" s="6">
        <v>1</v>
      </c>
      <c r="Q44" s="6">
        <v>197925</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3</v>
      </c>
      <c r="E45" s="6">
        <v>4017900</v>
      </c>
      <c r="F45" s="6">
        <v>0</v>
      </c>
      <c r="G45" s="6">
        <v>0</v>
      </c>
      <c r="H45" s="6">
        <v>0</v>
      </c>
      <c r="I45" s="6">
        <v>0</v>
      </c>
      <c r="J45" s="6">
        <v>0</v>
      </c>
      <c r="K45" s="6">
        <v>0</v>
      </c>
      <c r="L45" s="6">
        <v>0</v>
      </c>
      <c r="M45" s="6">
        <v>0</v>
      </c>
      <c r="N45" s="6">
        <v>0</v>
      </c>
      <c r="O45" s="6">
        <v>0</v>
      </c>
      <c r="P45" s="6">
        <v>0</v>
      </c>
      <c r="Q45" s="6">
        <v>0</v>
      </c>
      <c r="R45" s="6">
        <v>0</v>
      </c>
      <c r="S45" s="6">
        <v>0</v>
      </c>
      <c r="T45" s="6">
        <v>0</v>
      </c>
      <c r="U45" s="6">
        <v>0</v>
      </c>
      <c r="V45" s="6">
        <v>1</v>
      </c>
      <c r="W45" s="6">
        <v>1187550</v>
      </c>
      <c r="X45" s="6">
        <v>0</v>
      </c>
      <c r="Y45" s="6">
        <v>0</v>
      </c>
    </row>
    <row r="46" spans="1:25">
      <c r="A46" s="5" t="s">
        <v>53</v>
      </c>
      <c r="B46" s="6" t="str">
        <f>SUM(D46,F46,H46,J46,L46,N46,P46,R46,T46,V46,X46)</f>
        <v>0</v>
      </c>
      <c r="C46" s="6" t="str">
        <f>SUM(E46,G46,I46,K46,M46,O46,Q46,S46,U46,W46,Y46)</f>
        <v>0</v>
      </c>
      <c r="D46" s="6">
        <v>0</v>
      </c>
      <c r="E46" s="6">
        <v>0</v>
      </c>
      <c r="F46" s="6">
        <v>9</v>
      </c>
      <c r="G46" s="6">
        <v>6994700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1062800</v>
      </c>
      <c r="F47" s="6">
        <v>1</v>
      </c>
      <c r="G47" s="6">
        <v>1015300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2</v>
      </c>
      <c r="E48" s="6">
        <v>2381600</v>
      </c>
      <c r="F48" s="6">
        <v>0</v>
      </c>
      <c r="G48" s="6">
        <v>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1</v>
      </c>
      <c r="E49" s="6">
        <v>809550</v>
      </c>
      <c r="F49" s="6">
        <v>1</v>
      </c>
      <c r="G49" s="6">
        <v>809550</v>
      </c>
      <c r="H49" s="6">
        <v>1</v>
      </c>
      <c r="I49" s="6">
        <v>2110609</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2</v>
      </c>
      <c r="E50" s="6">
        <v>2790600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1</v>
      </c>
      <c r="E51" s="6">
        <v>1998300</v>
      </c>
      <c r="F51" s="6">
        <v>2</v>
      </c>
      <c r="G51" s="6">
        <v>3486600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1</v>
      </c>
      <c r="E52" s="6">
        <v>1043300</v>
      </c>
      <c r="F52" s="6">
        <v>0</v>
      </c>
      <c r="G52" s="6">
        <v>0</v>
      </c>
      <c r="H52" s="6">
        <v>0</v>
      </c>
      <c r="I52" s="6">
        <v>0</v>
      </c>
      <c r="J52" s="6">
        <v>0</v>
      </c>
      <c r="K52" s="6">
        <v>0</v>
      </c>
      <c r="L52" s="6">
        <v>1</v>
      </c>
      <c r="M52" s="6">
        <v>1056640</v>
      </c>
      <c r="N52" s="6">
        <v>0</v>
      </c>
      <c r="O52" s="6">
        <v>0</v>
      </c>
      <c r="P52" s="6">
        <v>0</v>
      </c>
      <c r="Q52" s="6">
        <v>0</v>
      </c>
      <c r="R52" s="6">
        <v>0</v>
      </c>
      <c r="S52" s="6">
        <v>0</v>
      </c>
      <c r="T52" s="6">
        <v>0</v>
      </c>
      <c r="U52" s="6">
        <v>0</v>
      </c>
      <c r="V52" s="6">
        <v>0</v>
      </c>
      <c r="W52" s="6">
        <v>0</v>
      </c>
      <c r="X52" s="6">
        <v>0</v>
      </c>
      <c r="Y52" s="6">
        <v>0</v>
      </c>
    </row>
    <row r="53" spans="1:25">
      <c r="A53" s="5" t="s">
        <v>60</v>
      </c>
      <c r="B53" s="6" t="str">
        <f>SUM(D53,F53,H53,J53,L53,N53,P53,R53,T53,V53,X53)</f>
        <v>0</v>
      </c>
      <c r="C53" s="6" t="str">
        <f>SUM(E53,G53,I53,K53,M53,O53,Q53,S53,U53,W53,Y53)</f>
        <v>0</v>
      </c>
      <c r="D53" s="6">
        <v>0</v>
      </c>
      <c r="E53" s="6">
        <v>0</v>
      </c>
      <c r="F53" s="6">
        <v>0</v>
      </c>
      <c r="G53" s="6">
        <v>0</v>
      </c>
      <c r="H53" s="6">
        <v>0</v>
      </c>
      <c r="I53" s="6">
        <v>0</v>
      </c>
      <c r="J53" s="6">
        <v>0</v>
      </c>
      <c r="K53" s="6">
        <v>0</v>
      </c>
      <c r="L53" s="6">
        <v>1</v>
      </c>
      <c r="M53" s="6">
        <v>1478280</v>
      </c>
      <c r="N53" s="6">
        <v>0</v>
      </c>
      <c r="O53" s="6">
        <v>0</v>
      </c>
      <c r="P53" s="6">
        <v>0</v>
      </c>
      <c r="Q53" s="6">
        <v>0</v>
      </c>
      <c r="R53" s="6">
        <v>0</v>
      </c>
      <c r="S53" s="6">
        <v>0</v>
      </c>
      <c r="T53" s="6">
        <v>0</v>
      </c>
      <c r="U53" s="6">
        <v>0</v>
      </c>
      <c r="V53" s="6">
        <v>0</v>
      </c>
      <c r="W53" s="6">
        <v>0</v>
      </c>
      <c r="X53" s="6">
        <v>0</v>
      </c>
      <c r="Y53" s="6">
        <v>0</v>
      </c>
    </row>
    <row r="56" spans="1:25">
      <c r="A56" s="3" t="s">
        <v>4</v>
      </c>
    </row>
    <row r="57" spans="1:25">
      <c r="A57" s="4" t="s">
        <v>28</v>
      </c>
      <c r="B57" s="4" t="s">
        <v>18</v>
      </c>
      <c r="C57" s="4"/>
      <c r="D57" s="4" t="s">
        <v>29</v>
      </c>
      <c r="E57" s="4"/>
      <c r="F57" s="4" t="s">
        <v>30</v>
      </c>
      <c r="G57" s="4"/>
      <c r="H57" s="4" t="s">
        <v>19</v>
      </c>
      <c r="I57" s="4"/>
      <c r="J57" s="4" t="s">
        <v>20</v>
      </c>
      <c r="K57" s="4"/>
      <c r="L57" s="4" t="s">
        <v>21</v>
      </c>
      <c r="M57" s="4"/>
      <c r="N57" s="4" t="s">
        <v>22</v>
      </c>
      <c r="O57" s="4"/>
      <c r="P57" s="4" t="s">
        <v>23</v>
      </c>
      <c r="Q57" s="4"/>
      <c r="R57" s="4" t="s">
        <v>24</v>
      </c>
      <c r="S57" s="4"/>
      <c r="T57" s="4" t="s">
        <v>25</v>
      </c>
      <c r="U57" s="4"/>
      <c r="V57" s="4" t="s">
        <v>26</v>
      </c>
      <c r="W57" s="4"/>
      <c r="X57" s="4" t="s">
        <v>27</v>
      </c>
      <c r="Y57" s="4"/>
    </row>
    <row r="58" spans="1:25">
      <c r="A58" s="4"/>
      <c r="B58" s="4" t="s">
        <v>10</v>
      </c>
      <c r="C58" s="4" t="s">
        <v>11</v>
      </c>
      <c r="D58" s="4" t="s">
        <v>10</v>
      </c>
      <c r="E58" s="4" t="s">
        <v>11</v>
      </c>
      <c r="F58" s="4" t="s">
        <v>10</v>
      </c>
      <c r="G58" s="4" t="s">
        <v>11</v>
      </c>
      <c r="H58" s="4" t="s">
        <v>10</v>
      </c>
      <c r="I58" s="4" t="s">
        <v>11</v>
      </c>
      <c r="J58" s="4" t="s">
        <v>10</v>
      </c>
      <c r="K58" s="4" t="s">
        <v>11</v>
      </c>
      <c r="L58" s="4" t="s">
        <v>10</v>
      </c>
      <c r="M58" s="4" t="s">
        <v>11</v>
      </c>
      <c r="N58" s="4" t="s">
        <v>10</v>
      </c>
      <c r="O58" s="4" t="s">
        <v>11</v>
      </c>
      <c r="P58" s="4" t="s">
        <v>10</v>
      </c>
      <c r="Q58" s="4" t="s">
        <v>11</v>
      </c>
      <c r="R58" s="4" t="s">
        <v>10</v>
      </c>
      <c r="S58" s="4" t="s">
        <v>11</v>
      </c>
      <c r="T58" s="4" t="s">
        <v>10</v>
      </c>
      <c r="U58" s="4" t="s">
        <v>11</v>
      </c>
      <c r="V58" s="4" t="s">
        <v>10</v>
      </c>
      <c r="W58" s="4" t="s">
        <v>11</v>
      </c>
      <c r="X58" s="4" t="s">
        <v>10</v>
      </c>
      <c r="Y58" s="4" t="s">
        <v>11</v>
      </c>
    </row>
    <row r="59" spans="1:25">
      <c r="A59" s="5" t="s">
        <v>18</v>
      </c>
      <c r="B59" s="6" t="str">
        <f>SUM(D59,F59,H59,J59,L59,N59,P59,R59,T59,V59,X59)</f>
        <v>0</v>
      </c>
      <c r="C59" s="6" t="str">
        <f>SUM(E59,G59,I59,K59,M59,O59,Q59,S59,U59,W59,Y59)</f>
        <v>0</v>
      </c>
      <c r="D59" s="6" t="str">
        <f>SUM(D60:D71)</f>
        <v>0</v>
      </c>
      <c r="E59" s="6" t="str">
        <f>SUM(E60:E71)</f>
        <v>0</v>
      </c>
      <c r="F59" s="6" t="str">
        <f>SUM(F60:F71)</f>
        <v>0</v>
      </c>
      <c r="G59" s="6" t="str">
        <f>SUM(G60:G71)</f>
        <v>0</v>
      </c>
      <c r="H59" s="6" t="str">
        <f>SUM(H60:H71)</f>
        <v>0</v>
      </c>
      <c r="I59" s="6" t="str">
        <f>SUM(I60:I71)</f>
        <v>0</v>
      </c>
      <c r="J59" s="6" t="str">
        <f>SUM(J60:J71)</f>
        <v>0</v>
      </c>
      <c r="K59" s="6" t="str">
        <f>SUM(K60:K71)</f>
        <v>0</v>
      </c>
      <c r="L59" s="6" t="str">
        <f>SUM(L60:L71)</f>
        <v>0</v>
      </c>
      <c r="M59" s="6" t="str">
        <f>SUM(M60:M71)</f>
        <v>0</v>
      </c>
      <c r="N59" s="6" t="str">
        <f>SUM(N60:N71)</f>
        <v>0</v>
      </c>
      <c r="O59" s="6" t="str">
        <f>SUM(O60:O71)</f>
        <v>0</v>
      </c>
      <c r="P59" s="6" t="str">
        <f>SUM(P60:P71)</f>
        <v>0</v>
      </c>
      <c r="Q59" s="6" t="str">
        <f>SUM(Q60:Q71)</f>
        <v>0</v>
      </c>
      <c r="R59" s="6" t="str">
        <f>SUM(R60:R71)</f>
        <v>0</v>
      </c>
      <c r="S59" s="6" t="str">
        <f>SUM(S60:S71)</f>
        <v>0</v>
      </c>
      <c r="T59" s="6" t="str">
        <f>SUM(T60:T71)</f>
        <v>0</v>
      </c>
      <c r="U59" s="6" t="str">
        <f>SUM(U60:U71)</f>
        <v>0</v>
      </c>
      <c r="V59" s="6" t="str">
        <f>SUM(V60:V71)</f>
        <v>0</v>
      </c>
      <c r="W59" s="6" t="str">
        <f>SUM(W60:W71)</f>
        <v>0</v>
      </c>
      <c r="X59" s="6" t="str">
        <f>SUM(X60:X71)</f>
        <v>0</v>
      </c>
      <c r="Y59" s="6" t="str">
        <f>SUM(Y60:Y71)</f>
        <v>0</v>
      </c>
    </row>
    <row r="60" spans="1:25">
      <c r="A60" s="5" t="s">
        <v>38</v>
      </c>
      <c r="B60" s="6" t="str">
        <f>SUM(D60,F60,H60,J60,L60,N60,P60,R60,T60,V60,X60)</f>
        <v>0</v>
      </c>
      <c r="C60" s="6" t="str">
        <f>SUM(E60,G60,I60,K60,M60,O60,Q60,S60,U60,W60,Y60)</f>
        <v>0</v>
      </c>
      <c r="D60" s="6">
        <v>0</v>
      </c>
      <c r="E60" s="6">
        <v>0</v>
      </c>
      <c r="F60" s="6">
        <v>1</v>
      </c>
      <c r="G60" s="6">
        <v>1068300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39</v>
      </c>
      <c r="B61" s="6" t="str">
        <f>SUM(D61,F61,H61,J61,L61,N61,P61,R61,T61,V61,X61)</f>
        <v>0</v>
      </c>
      <c r="C61" s="6" t="str">
        <f>SUM(E61,G61,I61,K61,M61,O61,Q61,S61,U61,W61,Y61)</f>
        <v>0</v>
      </c>
      <c r="D61" s="6">
        <v>0</v>
      </c>
      <c r="E61" s="6">
        <v>0</v>
      </c>
      <c r="F61" s="6">
        <v>3</v>
      </c>
      <c r="G61" s="6">
        <v>2149900</v>
      </c>
      <c r="H61" s="6">
        <v>2</v>
      </c>
      <c r="I61" s="6">
        <v>613400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31</v>
      </c>
      <c r="B62" s="6" t="str">
        <f>SUM(D62,F62,H62,J62,L62,N62,P62,R62,T62,V62,X62)</f>
        <v>0</v>
      </c>
      <c r="C62" s="6" t="str">
        <f>SUM(E62,G62,I62,K62,M62,O62,Q62,S62,U62,W62,Y62)</f>
        <v>0</v>
      </c>
      <c r="D62" s="6">
        <v>0</v>
      </c>
      <c r="E62" s="6">
        <v>0</v>
      </c>
      <c r="F62" s="6">
        <v>3</v>
      </c>
      <c r="G62" s="6">
        <v>3910900</v>
      </c>
      <c r="H62" s="6">
        <v>0</v>
      </c>
      <c r="I62" s="6">
        <v>0</v>
      </c>
      <c r="J62" s="6">
        <v>0</v>
      </c>
      <c r="K62" s="6">
        <v>0</v>
      </c>
      <c r="L62" s="6">
        <v>0</v>
      </c>
      <c r="M62" s="6">
        <v>0</v>
      </c>
      <c r="N62" s="6">
        <v>0</v>
      </c>
      <c r="O62" s="6">
        <v>0</v>
      </c>
      <c r="P62" s="6">
        <v>0</v>
      </c>
      <c r="Q62" s="6">
        <v>0</v>
      </c>
      <c r="R62" s="6">
        <v>1</v>
      </c>
      <c r="S62" s="6">
        <v>1957935</v>
      </c>
      <c r="T62" s="6">
        <v>0</v>
      </c>
      <c r="U62" s="6">
        <v>0</v>
      </c>
      <c r="V62" s="6">
        <v>0</v>
      </c>
      <c r="W62" s="6">
        <v>0</v>
      </c>
      <c r="X62" s="6">
        <v>0</v>
      </c>
      <c r="Y62" s="6">
        <v>0</v>
      </c>
    </row>
    <row r="63" spans="1:25">
      <c r="A63" s="5" t="s">
        <v>43</v>
      </c>
      <c r="B63" s="6" t="str">
        <f>SUM(D63,F63,H63,J63,L63,N63,P63,R63,T63,V63,X63)</f>
        <v>0</v>
      </c>
      <c r="C63" s="6" t="str">
        <f>SUM(E63,G63,I63,K63,M63,O63,Q63,S63,U63,W63,Y63)</f>
        <v>0</v>
      </c>
      <c r="D63" s="6">
        <v>0</v>
      </c>
      <c r="E63" s="6">
        <v>0</v>
      </c>
      <c r="F63" s="6">
        <v>2</v>
      </c>
      <c r="G63" s="6">
        <v>2596600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47</v>
      </c>
      <c r="B64" s="6" t="str">
        <f>SUM(D64,F64,H64,J64,L64,N64,P64,R64,T64,V64,X64)</f>
        <v>0</v>
      </c>
      <c r="C64" s="6" t="str">
        <f>SUM(E64,G64,I64,K64,M64,O64,Q64,S64,U64,W64,Y64)</f>
        <v>0</v>
      </c>
      <c r="D64" s="6">
        <v>0</v>
      </c>
      <c r="E64" s="6">
        <v>0</v>
      </c>
      <c r="F64" s="6">
        <v>1</v>
      </c>
      <c r="G64" s="6">
        <v>1104300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48</v>
      </c>
      <c r="B65" s="6" t="str">
        <f>SUM(D65,F65,H65,J65,L65,N65,P65,R65,T65,V65,X65)</f>
        <v>0</v>
      </c>
      <c r="C65" s="6" t="str">
        <f>SUM(E65,G65,I65,K65,M65,O65,Q65,S65,U65,W65,Y65)</f>
        <v>0</v>
      </c>
      <c r="D65" s="6">
        <v>0</v>
      </c>
      <c r="E65" s="6">
        <v>0</v>
      </c>
      <c r="F65" s="6">
        <v>2</v>
      </c>
      <c r="G65" s="6">
        <v>2906600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36</v>
      </c>
      <c r="B66" s="6" t="str">
        <f>SUM(D66,F66,H66,J66,L66,N66,P66,R66,T66,V66,X66)</f>
        <v>0</v>
      </c>
      <c r="C66" s="6" t="str">
        <f>SUM(E66,G66,I66,K66,M66,O66,Q66,S66,U66,W66,Y66)</f>
        <v>0</v>
      </c>
      <c r="D66" s="6">
        <v>0</v>
      </c>
      <c r="E66" s="6">
        <v>0</v>
      </c>
      <c r="F66" s="6">
        <v>2</v>
      </c>
      <c r="G66" s="6">
        <v>2310600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34</v>
      </c>
      <c r="B67" s="6" t="str">
        <f>SUM(D67,F67,H67,J67,L67,N67,P67,R67,T67,V67,X67)</f>
        <v>0</v>
      </c>
      <c r="C67" s="6" t="str">
        <f>SUM(E67,G67,I67,K67,M67,O67,Q67,S67,U67,W67,Y67)</f>
        <v>0</v>
      </c>
      <c r="D67" s="6">
        <v>0</v>
      </c>
      <c r="E67" s="6">
        <v>0</v>
      </c>
      <c r="F67" s="6">
        <v>1</v>
      </c>
      <c r="G67" s="6">
        <v>1163300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44</v>
      </c>
      <c r="B68" s="6" t="str">
        <f>SUM(D68,F68,H68,J68,L68,N68,P68,R68,T68,V68,X68)</f>
        <v>0</v>
      </c>
      <c r="C68" s="6" t="str">
        <f>SUM(E68,G68,I68,K68,M68,O68,Q68,S68,U68,W68,Y68)</f>
        <v>0</v>
      </c>
      <c r="D68" s="6">
        <v>0</v>
      </c>
      <c r="E68" s="6">
        <v>0</v>
      </c>
      <c r="F68" s="6">
        <v>1</v>
      </c>
      <c r="G68" s="6">
        <v>1313300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53</v>
      </c>
      <c r="B69" s="6" t="str">
        <f>SUM(D69,F69,H69,J69,L69,N69,P69,R69,T69,V69,X69)</f>
        <v>0</v>
      </c>
      <c r="C69" s="6" t="str">
        <f>SUM(E69,G69,I69,K69,M69,O69,Q69,S69,U69,W69,Y69)</f>
        <v>0</v>
      </c>
      <c r="D69" s="6">
        <v>0</v>
      </c>
      <c r="E69" s="6">
        <v>0</v>
      </c>
      <c r="F69" s="6">
        <v>1</v>
      </c>
      <c r="G69" s="6">
        <v>753300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52</v>
      </c>
      <c r="B70" s="6" t="str">
        <f>SUM(D70,F70,H70,J70,L70,N70,P70,R70,T70,V70,X70)</f>
        <v>0</v>
      </c>
      <c r="C70" s="6" t="str">
        <f>SUM(E70,G70,I70,K70,M70,O70,Q70,S70,U70,W70,Y70)</f>
        <v>0</v>
      </c>
      <c r="D70" s="6">
        <v>0</v>
      </c>
      <c r="E70" s="6">
        <v>0</v>
      </c>
      <c r="F70" s="6">
        <v>1</v>
      </c>
      <c r="G70" s="6">
        <v>1075300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41</v>
      </c>
      <c r="B71" s="6" t="str">
        <f>SUM(D71,F71,H71,J71,L71,N71,P71,R71,T71,V71,X71)</f>
        <v>0</v>
      </c>
      <c r="C71" s="6" t="str">
        <f>SUM(E71,G71,I71,K71,M71,O71,Q71,S71,U71,W71,Y71)</f>
        <v>0</v>
      </c>
      <c r="D71" s="6">
        <v>0</v>
      </c>
      <c r="E71" s="6">
        <v>0</v>
      </c>
      <c r="F71" s="6">
        <v>0</v>
      </c>
      <c r="G71" s="6">
        <v>0</v>
      </c>
      <c r="H71" s="6">
        <v>2</v>
      </c>
      <c r="I71" s="6">
        <v>2927600</v>
      </c>
      <c r="J71" s="6">
        <v>0</v>
      </c>
      <c r="K71" s="6">
        <v>0</v>
      </c>
      <c r="L71" s="6">
        <v>0</v>
      </c>
      <c r="M71" s="6">
        <v>0</v>
      </c>
      <c r="N71" s="6">
        <v>0</v>
      </c>
      <c r="O71" s="6">
        <v>0</v>
      </c>
      <c r="P71" s="6">
        <v>0</v>
      </c>
      <c r="Q71" s="6">
        <v>0</v>
      </c>
      <c r="R71" s="6">
        <v>0</v>
      </c>
      <c r="S71" s="6">
        <v>0</v>
      </c>
      <c r="T71" s="6">
        <v>0</v>
      </c>
      <c r="U71" s="6">
        <v>0</v>
      </c>
      <c r="V71" s="6">
        <v>0</v>
      </c>
      <c r="W71" s="6">
        <v>0</v>
      </c>
      <c r="X71" s="6">
        <v>0</v>
      </c>
      <c r="Y71" s="6">
        <v>0</v>
      </c>
    </row>
    <row r="74" spans="1:25">
      <c r="A74" s="3" t="s">
        <v>61</v>
      </c>
    </row>
    <row r="75" spans="1:25">
      <c r="A75" s="4" t="s">
        <v>28</v>
      </c>
      <c r="B75" s="4" t="s">
        <v>18</v>
      </c>
      <c r="C75" s="4"/>
      <c r="D75" s="4" t="s">
        <v>29</v>
      </c>
      <c r="E75" s="4"/>
      <c r="F75" s="4" t="s">
        <v>30</v>
      </c>
      <c r="G75" s="4"/>
      <c r="H75" s="4" t="s">
        <v>19</v>
      </c>
      <c r="I75" s="4"/>
      <c r="J75" s="4" t="s">
        <v>20</v>
      </c>
      <c r="K75" s="4"/>
      <c r="L75" s="4" t="s">
        <v>21</v>
      </c>
      <c r="M75" s="4"/>
      <c r="N75" s="4" t="s">
        <v>22</v>
      </c>
      <c r="O75" s="4"/>
      <c r="P75" s="4" t="s">
        <v>23</v>
      </c>
      <c r="Q75" s="4"/>
      <c r="R75" s="4" t="s">
        <v>24</v>
      </c>
      <c r="S75" s="4"/>
      <c r="T75" s="4" t="s">
        <v>25</v>
      </c>
      <c r="U75" s="4"/>
      <c r="V75" s="4" t="s">
        <v>26</v>
      </c>
      <c r="W75" s="4"/>
      <c r="X75" s="4" t="s">
        <v>27</v>
      </c>
      <c r="Y75" s="4"/>
    </row>
    <row r="76" spans="1:25">
      <c r="A76" s="4"/>
      <c r="B76" s="4" t="s">
        <v>10</v>
      </c>
      <c r="C76" s="4" t="s">
        <v>11</v>
      </c>
      <c r="D76" s="4" t="s">
        <v>10</v>
      </c>
      <c r="E76" s="4" t="s">
        <v>11</v>
      </c>
      <c r="F76" s="4" t="s">
        <v>10</v>
      </c>
      <c r="G76" s="4" t="s">
        <v>11</v>
      </c>
      <c r="H76" s="4" t="s">
        <v>10</v>
      </c>
      <c r="I76" s="4" t="s">
        <v>11</v>
      </c>
      <c r="J76" s="4" t="s">
        <v>10</v>
      </c>
      <c r="K76" s="4" t="s">
        <v>11</v>
      </c>
      <c r="L76" s="4" t="s">
        <v>10</v>
      </c>
      <c r="M76" s="4" t="s">
        <v>11</v>
      </c>
      <c r="N76" s="4" t="s">
        <v>10</v>
      </c>
      <c r="O76" s="4" t="s">
        <v>11</v>
      </c>
      <c r="P76" s="4" t="s">
        <v>10</v>
      </c>
      <c r="Q76" s="4" t="s">
        <v>11</v>
      </c>
      <c r="R76" s="4" t="s">
        <v>10</v>
      </c>
      <c r="S76" s="4" t="s">
        <v>11</v>
      </c>
      <c r="T76" s="4" t="s">
        <v>10</v>
      </c>
      <c r="U76" s="4" t="s">
        <v>11</v>
      </c>
      <c r="V76" s="4" t="s">
        <v>10</v>
      </c>
      <c r="W76" s="4" t="s">
        <v>11</v>
      </c>
      <c r="X76" s="4" t="s">
        <v>10</v>
      </c>
      <c r="Y76" s="4" t="s">
        <v>11</v>
      </c>
    </row>
    <row r="77" spans="1:25">
      <c r="A77" s="5" t="s">
        <v>18</v>
      </c>
      <c r="B77" s="6" t="str">
        <f>SUM(D77,F77,H77,J77,L77,N77,P77,R77,T77,V77,X77)</f>
        <v>0</v>
      </c>
      <c r="C77" s="6" t="str">
        <f>SUM(E77,G77,I77,K77,M77,O77,Q77,S77,U77,W77,Y77)</f>
        <v>0</v>
      </c>
      <c r="D77" s="6" t="str">
        <f>SUM(D78:D99)</f>
        <v>0</v>
      </c>
      <c r="E77" s="6" t="str">
        <f>SUM(E78:E99)</f>
        <v>0</v>
      </c>
      <c r="F77" s="6" t="str">
        <f>SUM(F78:F99)</f>
        <v>0</v>
      </c>
      <c r="G77" s="6" t="str">
        <f>SUM(G78:G99)</f>
        <v>0</v>
      </c>
      <c r="H77" s="6" t="str">
        <f>SUM(H78:H99)</f>
        <v>0</v>
      </c>
      <c r="I77" s="6" t="str">
        <f>SUM(I78:I99)</f>
        <v>0</v>
      </c>
      <c r="J77" s="6" t="str">
        <f>SUM(J78:J99)</f>
        <v>0</v>
      </c>
      <c r="K77" s="6" t="str">
        <f>SUM(K78:K99)</f>
        <v>0</v>
      </c>
      <c r="L77" s="6" t="str">
        <f>SUM(L78:L99)</f>
        <v>0</v>
      </c>
      <c r="M77" s="6" t="str">
        <f>SUM(M78:M99)</f>
        <v>0</v>
      </c>
      <c r="N77" s="6" t="str">
        <f>SUM(N78:N99)</f>
        <v>0</v>
      </c>
      <c r="O77" s="6" t="str">
        <f>SUM(O78:O99)</f>
        <v>0</v>
      </c>
      <c r="P77" s="6" t="str">
        <f>SUM(P78:P99)</f>
        <v>0</v>
      </c>
      <c r="Q77" s="6" t="str">
        <f>SUM(Q78:Q99)</f>
        <v>0</v>
      </c>
      <c r="R77" s="6" t="str">
        <f>SUM(R78:R99)</f>
        <v>0</v>
      </c>
      <c r="S77" s="6" t="str">
        <f>SUM(S78:S99)</f>
        <v>0</v>
      </c>
      <c r="T77" s="6" t="str">
        <f>SUM(T78:T99)</f>
        <v>0</v>
      </c>
      <c r="U77" s="6" t="str">
        <f>SUM(U78:U99)</f>
        <v>0</v>
      </c>
      <c r="V77" s="6" t="str">
        <f>SUM(V78:V99)</f>
        <v>0</v>
      </c>
      <c r="W77" s="6" t="str">
        <f>SUM(W78:W99)</f>
        <v>0</v>
      </c>
      <c r="X77" s="6" t="str">
        <f>SUM(X78:X99)</f>
        <v>0</v>
      </c>
      <c r="Y77" s="6" t="str">
        <f>SUM(Y78:Y99)</f>
        <v>0</v>
      </c>
    </row>
    <row r="78" spans="1:25">
      <c r="A78" s="5" t="s">
        <v>37</v>
      </c>
      <c r="B78" s="6" t="str">
        <f>SUM(D78,F78,H78,J78,L78,N78,P78,R78,T78,V78,X78)</f>
        <v>0</v>
      </c>
      <c r="C78" s="6" t="str">
        <f>SUM(E78,G78,I78,K78,M78,O78,Q78,S78,U78,W78,Y78)</f>
        <v>0</v>
      </c>
      <c r="D78" s="6">
        <v>0</v>
      </c>
      <c r="E78" s="6">
        <v>0</v>
      </c>
      <c r="F78" s="6">
        <v>6</v>
      </c>
      <c r="G78" s="6">
        <v>13570800</v>
      </c>
      <c r="H78" s="6">
        <v>1</v>
      </c>
      <c r="I78" s="6">
        <v>2678755</v>
      </c>
      <c r="J78" s="6">
        <v>0</v>
      </c>
      <c r="K78" s="6">
        <v>0</v>
      </c>
      <c r="L78" s="6">
        <v>1</v>
      </c>
      <c r="M78" s="6">
        <v>2676555</v>
      </c>
      <c r="N78" s="6">
        <v>0</v>
      </c>
      <c r="O78" s="6">
        <v>0</v>
      </c>
      <c r="P78" s="6">
        <v>0</v>
      </c>
      <c r="Q78" s="6">
        <v>0</v>
      </c>
      <c r="R78" s="6">
        <v>0</v>
      </c>
      <c r="S78" s="6">
        <v>0</v>
      </c>
      <c r="T78" s="6">
        <v>0</v>
      </c>
      <c r="U78" s="6">
        <v>0</v>
      </c>
      <c r="V78" s="6">
        <v>0</v>
      </c>
      <c r="W78" s="6">
        <v>0</v>
      </c>
      <c r="X78" s="6">
        <v>0</v>
      </c>
      <c r="Y78" s="6">
        <v>0</v>
      </c>
    </row>
    <row r="79" spans="1:25">
      <c r="A79" s="5" t="s">
        <v>48</v>
      </c>
      <c r="B79" s="6" t="str">
        <f>SUM(D79,F79,H79,J79,L79,N79,P79,R79,T79,V79,X79)</f>
        <v>0</v>
      </c>
      <c r="C79" s="6" t="str">
        <f>SUM(E79,G79,I79,K79,M79,O79,Q79,S79,U79,W79,Y79)</f>
        <v>0</v>
      </c>
      <c r="D79" s="6">
        <v>0</v>
      </c>
      <c r="E79" s="6">
        <v>0</v>
      </c>
      <c r="F79" s="6">
        <v>1</v>
      </c>
      <c r="G79" s="6">
        <v>3443300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35</v>
      </c>
      <c r="B80" s="6" t="str">
        <f>SUM(D80,F80,H80,J80,L80,N80,P80,R80,T80,V80,X80)</f>
        <v>0</v>
      </c>
      <c r="C80" s="6" t="str">
        <f>SUM(E80,G80,I80,K80,M80,O80,Q80,S80,U80,W80,Y80)</f>
        <v>0</v>
      </c>
      <c r="D80" s="6">
        <v>0</v>
      </c>
      <c r="E80" s="6">
        <v>0</v>
      </c>
      <c r="F80" s="6">
        <v>1</v>
      </c>
      <c r="G80" s="6">
        <v>1093300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row>
    <row r="81" spans="1:25">
      <c r="A81" s="5" t="s">
        <v>31</v>
      </c>
      <c r="B81" s="6" t="str">
        <f>SUM(D81,F81,H81,J81,L81,N81,P81,R81,T81,V81,X81)</f>
        <v>0</v>
      </c>
      <c r="C81" s="6" t="str">
        <f>SUM(E81,G81,I81,K81,M81,O81,Q81,S81,U81,W81,Y81)</f>
        <v>0</v>
      </c>
      <c r="D81" s="6">
        <v>0</v>
      </c>
      <c r="E81" s="6">
        <v>0</v>
      </c>
      <c r="F81" s="6">
        <v>10</v>
      </c>
      <c r="G81" s="6">
        <v>17859000</v>
      </c>
      <c r="H81" s="6">
        <v>0</v>
      </c>
      <c r="I81" s="6">
        <v>0</v>
      </c>
      <c r="J81" s="6">
        <v>0</v>
      </c>
      <c r="K81" s="6">
        <v>0</v>
      </c>
      <c r="L81" s="6">
        <v>0</v>
      </c>
      <c r="M81" s="6">
        <v>0</v>
      </c>
      <c r="N81" s="6">
        <v>0</v>
      </c>
      <c r="O81" s="6">
        <v>0</v>
      </c>
      <c r="P81" s="6">
        <v>0</v>
      </c>
      <c r="Q81" s="6">
        <v>0</v>
      </c>
      <c r="R81" s="6">
        <v>2</v>
      </c>
      <c r="S81" s="6">
        <v>3915870</v>
      </c>
      <c r="T81" s="6">
        <v>0</v>
      </c>
      <c r="U81" s="6">
        <v>0</v>
      </c>
      <c r="V81" s="6">
        <v>0</v>
      </c>
      <c r="W81" s="6">
        <v>0</v>
      </c>
      <c r="X81" s="6">
        <v>0</v>
      </c>
      <c r="Y81" s="6">
        <v>0</v>
      </c>
    </row>
    <row r="82" spans="1:25">
      <c r="A82" s="5" t="s">
        <v>34</v>
      </c>
      <c r="B82" s="6" t="str">
        <f>SUM(D82,F82,H82,J82,L82,N82,P82,R82,T82,V82,X82)</f>
        <v>0</v>
      </c>
      <c r="C82" s="6" t="str">
        <f>SUM(E82,G82,I82,K82,M82,O82,Q82,S82,U82,W82,Y82)</f>
        <v>0</v>
      </c>
      <c r="D82" s="6">
        <v>0</v>
      </c>
      <c r="E82" s="6">
        <v>0</v>
      </c>
      <c r="F82" s="6">
        <v>16</v>
      </c>
      <c r="G82" s="6">
        <v>16732800</v>
      </c>
      <c r="H82" s="6">
        <v>0</v>
      </c>
      <c r="I82" s="6">
        <v>0</v>
      </c>
      <c r="J82" s="6">
        <v>0</v>
      </c>
      <c r="K82" s="6">
        <v>0</v>
      </c>
      <c r="L82" s="6">
        <v>0</v>
      </c>
      <c r="M82" s="6">
        <v>0</v>
      </c>
      <c r="N82" s="6">
        <v>2</v>
      </c>
      <c r="O82" s="6">
        <v>2537500</v>
      </c>
      <c r="P82" s="6">
        <v>0</v>
      </c>
      <c r="Q82" s="6">
        <v>0</v>
      </c>
      <c r="R82" s="6">
        <v>0</v>
      </c>
      <c r="S82" s="6">
        <v>0</v>
      </c>
      <c r="T82" s="6">
        <v>0</v>
      </c>
      <c r="U82" s="6">
        <v>0</v>
      </c>
      <c r="V82" s="6">
        <v>1</v>
      </c>
      <c r="W82" s="6">
        <v>1283975</v>
      </c>
      <c r="X82" s="6">
        <v>0</v>
      </c>
      <c r="Y82" s="6">
        <v>0</v>
      </c>
    </row>
    <row r="83" spans="1:25">
      <c r="A83" s="5" t="s">
        <v>38</v>
      </c>
      <c r="B83" s="6" t="str">
        <f>SUM(D83,F83,H83,J83,L83,N83,P83,R83,T83,V83,X83)</f>
        <v>0</v>
      </c>
      <c r="C83" s="6" t="str">
        <f>SUM(E83,G83,I83,K83,M83,O83,Q83,S83,U83,W83,Y83)</f>
        <v>0</v>
      </c>
      <c r="D83" s="6">
        <v>0</v>
      </c>
      <c r="E83" s="6">
        <v>0</v>
      </c>
      <c r="F83" s="6">
        <v>7</v>
      </c>
      <c r="G83" s="6">
        <v>6918100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40</v>
      </c>
      <c r="B84" s="6" t="str">
        <f>SUM(D84,F84,H84,J84,L84,N84,P84,R84,T84,V84,X84)</f>
        <v>0</v>
      </c>
      <c r="C84" s="6" t="str">
        <f>SUM(E84,G84,I84,K84,M84,O84,Q84,S84,U84,W84,Y84)</f>
        <v>0</v>
      </c>
      <c r="D84" s="6">
        <v>0</v>
      </c>
      <c r="E84" s="6">
        <v>0</v>
      </c>
      <c r="F84" s="6">
        <v>1</v>
      </c>
      <c r="G84" s="6">
        <v>958300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45</v>
      </c>
      <c r="B85" s="6" t="str">
        <f>SUM(D85,F85,H85,J85,L85,N85,P85,R85,T85,V85,X85)</f>
        <v>0</v>
      </c>
      <c r="C85" s="6" t="str">
        <f>SUM(E85,G85,I85,K85,M85,O85,Q85,S85,U85,W85,Y85)</f>
        <v>0</v>
      </c>
      <c r="D85" s="6">
        <v>0</v>
      </c>
      <c r="E85" s="6">
        <v>0</v>
      </c>
      <c r="F85" s="6">
        <v>4</v>
      </c>
      <c r="G85" s="6">
        <v>2754200</v>
      </c>
      <c r="H85" s="6">
        <v>0</v>
      </c>
      <c r="I85" s="6">
        <v>0</v>
      </c>
      <c r="J85" s="6">
        <v>0</v>
      </c>
      <c r="K85" s="6">
        <v>0</v>
      </c>
      <c r="L85" s="6">
        <v>0</v>
      </c>
      <c r="M85" s="6">
        <v>0</v>
      </c>
      <c r="N85" s="6">
        <v>0</v>
      </c>
      <c r="O85" s="6">
        <v>0</v>
      </c>
      <c r="P85" s="6">
        <v>0</v>
      </c>
      <c r="Q85" s="6">
        <v>0</v>
      </c>
      <c r="R85" s="6">
        <v>0</v>
      </c>
      <c r="S85" s="6">
        <v>0</v>
      </c>
      <c r="T85" s="6">
        <v>0</v>
      </c>
      <c r="U85" s="6">
        <v>0</v>
      </c>
      <c r="V85" s="6">
        <v>0</v>
      </c>
      <c r="W85" s="6">
        <v>0</v>
      </c>
      <c r="X85" s="6">
        <v>0</v>
      </c>
      <c r="Y85" s="6">
        <v>0</v>
      </c>
    </row>
    <row r="86" spans="1:25">
      <c r="A86" s="5" t="s">
        <v>46</v>
      </c>
      <c r="B86" s="6" t="str">
        <f>SUM(D86,F86,H86,J86,L86,N86,P86,R86,T86,V86,X86)</f>
        <v>0</v>
      </c>
      <c r="C86" s="6" t="str">
        <f>SUM(E86,G86,I86,K86,M86,O86,Q86,S86,U86,W86,Y86)</f>
        <v>0</v>
      </c>
      <c r="D86" s="6">
        <v>0</v>
      </c>
      <c r="E86" s="6">
        <v>0</v>
      </c>
      <c r="F86" s="6">
        <v>5</v>
      </c>
      <c r="G86" s="6">
        <v>709500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39</v>
      </c>
      <c r="B87" s="6" t="str">
        <f>SUM(D87,F87,H87,J87,L87,N87,P87,R87,T87,V87,X87)</f>
        <v>0</v>
      </c>
      <c r="C87" s="6" t="str">
        <f>SUM(E87,G87,I87,K87,M87,O87,Q87,S87,U87,W87,Y87)</f>
        <v>0</v>
      </c>
      <c r="D87" s="6">
        <v>0</v>
      </c>
      <c r="E87" s="6">
        <v>0</v>
      </c>
      <c r="F87" s="6">
        <v>4</v>
      </c>
      <c r="G87" s="6">
        <v>2958200</v>
      </c>
      <c r="H87" s="6">
        <v>0</v>
      </c>
      <c r="I87" s="6">
        <v>0</v>
      </c>
      <c r="J87" s="6">
        <v>0</v>
      </c>
      <c r="K87" s="6">
        <v>0</v>
      </c>
      <c r="L87" s="6">
        <v>2</v>
      </c>
      <c r="M87" s="6">
        <v>2164080</v>
      </c>
      <c r="N87" s="6">
        <v>1</v>
      </c>
      <c r="O87" s="6">
        <v>609000</v>
      </c>
      <c r="P87" s="6">
        <v>0</v>
      </c>
      <c r="Q87" s="6">
        <v>0</v>
      </c>
      <c r="R87" s="6">
        <v>0</v>
      </c>
      <c r="S87" s="6">
        <v>0</v>
      </c>
      <c r="T87" s="6">
        <v>0</v>
      </c>
      <c r="U87" s="6">
        <v>0</v>
      </c>
      <c r="V87" s="6">
        <v>0</v>
      </c>
      <c r="W87" s="6">
        <v>0</v>
      </c>
      <c r="X87" s="6">
        <v>0</v>
      </c>
      <c r="Y87" s="6">
        <v>0</v>
      </c>
    </row>
    <row r="88" spans="1:25">
      <c r="A88" s="5" t="s">
        <v>32</v>
      </c>
      <c r="B88" s="6" t="str">
        <f>SUM(D88,F88,H88,J88,L88,N88,P88,R88,T88,V88,X88)</f>
        <v>0</v>
      </c>
      <c r="C88" s="6" t="str">
        <f>SUM(E88,G88,I88,K88,M88,O88,Q88,S88,U88,W88,Y88)</f>
        <v>0</v>
      </c>
      <c r="D88" s="6">
        <v>0</v>
      </c>
      <c r="E88" s="6">
        <v>0</v>
      </c>
      <c r="F88" s="6">
        <v>1</v>
      </c>
      <c r="G88" s="6">
        <v>170300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43</v>
      </c>
      <c r="B89" s="6" t="str">
        <f>SUM(D89,F89,H89,J89,L89,N89,P89,R89,T89,V89,X89)</f>
        <v>0</v>
      </c>
      <c r="C89" s="6" t="str">
        <f>SUM(E89,G89,I89,K89,M89,O89,Q89,S89,U89,W89,Y89)</f>
        <v>0</v>
      </c>
      <c r="D89" s="6">
        <v>0</v>
      </c>
      <c r="E89" s="6">
        <v>0</v>
      </c>
      <c r="F89" s="6">
        <v>6</v>
      </c>
      <c r="G89" s="6">
        <v>8470300</v>
      </c>
      <c r="H89" s="6">
        <v>0</v>
      </c>
      <c r="I89" s="6">
        <v>0</v>
      </c>
      <c r="J89" s="6">
        <v>0</v>
      </c>
      <c r="K89" s="6">
        <v>0</v>
      </c>
      <c r="L89" s="6">
        <v>0</v>
      </c>
      <c r="M89" s="6">
        <v>0</v>
      </c>
      <c r="N89" s="6">
        <v>1</v>
      </c>
      <c r="O89" s="6">
        <v>1674750</v>
      </c>
      <c r="P89" s="6">
        <v>0</v>
      </c>
      <c r="Q89" s="6">
        <v>0</v>
      </c>
      <c r="R89" s="6">
        <v>0</v>
      </c>
      <c r="S89" s="6">
        <v>0</v>
      </c>
      <c r="T89" s="6">
        <v>0</v>
      </c>
      <c r="U89" s="6">
        <v>0</v>
      </c>
      <c r="V89" s="6">
        <v>0</v>
      </c>
      <c r="W89" s="6">
        <v>0</v>
      </c>
      <c r="X89" s="6">
        <v>0</v>
      </c>
      <c r="Y89" s="6">
        <v>0</v>
      </c>
    </row>
    <row r="90" spans="1:25">
      <c r="A90" s="5" t="s">
        <v>36</v>
      </c>
      <c r="B90" s="6" t="str">
        <f>SUM(D90,F90,H90,J90,L90,N90,P90,R90,T90,V90,X90)</f>
        <v>0</v>
      </c>
      <c r="C90" s="6" t="str">
        <f>SUM(E90,G90,I90,K90,M90,O90,Q90,S90,U90,W90,Y90)</f>
        <v>0</v>
      </c>
      <c r="D90" s="6">
        <v>0</v>
      </c>
      <c r="E90" s="6">
        <v>0</v>
      </c>
      <c r="F90" s="6">
        <v>1</v>
      </c>
      <c r="G90" s="6">
        <v>1333300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row>
    <row r="91" spans="1:25">
      <c r="A91" s="5" t="s">
        <v>44</v>
      </c>
      <c r="B91" s="6" t="str">
        <f>SUM(D91,F91,H91,J91,L91,N91,P91,R91,T91,V91,X91)</f>
        <v>0</v>
      </c>
      <c r="C91" s="6" t="str">
        <f>SUM(E91,G91,I91,K91,M91,O91,Q91,S91,U91,W91,Y91)</f>
        <v>0</v>
      </c>
      <c r="D91" s="6">
        <v>0</v>
      </c>
      <c r="E91" s="6">
        <v>0</v>
      </c>
      <c r="F91" s="6">
        <v>4</v>
      </c>
      <c r="G91" s="6">
        <v>5953200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33</v>
      </c>
      <c r="B92" s="6" t="str">
        <f>SUM(D92,F92,H92,J92,L92,N92,P92,R92,T92,V92,X92)</f>
        <v>0</v>
      </c>
      <c r="C92" s="6" t="str">
        <f>SUM(E92,G92,I92,K92,M92,O92,Q92,S92,U92,W92,Y92)</f>
        <v>0</v>
      </c>
      <c r="D92" s="6">
        <v>0</v>
      </c>
      <c r="E92" s="6">
        <v>0</v>
      </c>
      <c r="F92" s="6">
        <v>1</v>
      </c>
      <c r="G92" s="6">
        <v>1139800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57</v>
      </c>
      <c r="B93" s="6" t="str">
        <f>SUM(D93,F93,H93,J93,L93,N93,P93,R93,T93,V93,X93)</f>
        <v>0</v>
      </c>
      <c r="C93" s="6" t="str">
        <f>SUM(E93,G93,I93,K93,M93,O93,Q93,S93,U93,W93,Y93)</f>
        <v>0</v>
      </c>
      <c r="D93" s="6">
        <v>0</v>
      </c>
      <c r="E93" s="6">
        <v>0</v>
      </c>
      <c r="F93" s="6">
        <v>2</v>
      </c>
      <c r="G93" s="6">
        <v>3213600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v>0</v>
      </c>
    </row>
    <row r="94" spans="1:25">
      <c r="A94" s="5" t="s">
        <v>51</v>
      </c>
      <c r="B94" s="6" t="str">
        <f>SUM(D94,F94,H94,J94,L94,N94,P94,R94,T94,V94,X94)</f>
        <v>0</v>
      </c>
      <c r="C94" s="6" t="str">
        <f>SUM(E94,G94,I94,K94,M94,O94,Q94,S94,U94,W94,Y94)</f>
        <v>0</v>
      </c>
      <c r="D94" s="6">
        <v>0</v>
      </c>
      <c r="E94" s="6">
        <v>0</v>
      </c>
      <c r="F94" s="6">
        <v>1</v>
      </c>
      <c r="G94" s="6">
        <v>198300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54</v>
      </c>
      <c r="B95" s="6" t="str">
        <f>SUM(D95,F95,H95,J95,L95,N95,P95,R95,T95,V95,X95)</f>
        <v>0</v>
      </c>
      <c r="C95" s="6" t="str">
        <f>SUM(E95,G95,I95,K95,M95,O95,Q95,S95,U95,W95,Y95)</f>
        <v>0</v>
      </c>
      <c r="D95" s="6">
        <v>0</v>
      </c>
      <c r="E95" s="6">
        <v>0</v>
      </c>
      <c r="F95" s="6">
        <v>2</v>
      </c>
      <c r="G95" s="6">
        <v>1523600</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v>0</v>
      </c>
    </row>
    <row r="96" spans="1:25">
      <c r="A96" s="5" t="s">
        <v>59</v>
      </c>
      <c r="B96" s="6" t="str">
        <f>SUM(D96,F96,H96,J96,L96,N96,P96,R96,T96,V96,X96)</f>
        <v>0</v>
      </c>
      <c r="C96" s="6" t="str">
        <f>SUM(E96,G96,I96,K96,M96,O96,Q96,S96,U96,W96,Y96)</f>
        <v>0</v>
      </c>
      <c r="D96" s="6">
        <v>0</v>
      </c>
      <c r="E96" s="6">
        <v>0</v>
      </c>
      <c r="F96" s="6">
        <v>1</v>
      </c>
      <c r="G96" s="6">
        <v>1043300</v>
      </c>
      <c r="H96" s="6">
        <v>0</v>
      </c>
      <c r="I96" s="6">
        <v>0</v>
      </c>
      <c r="J96" s="6">
        <v>0</v>
      </c>
      <c r="K96" s="6">
        <v>0</v>
      </c>
      <c r="L96" s="6">
        <v>0</v>
      </c>
      <c r="M96" s="6">
        <v>0</v>
      </c>
      <c r="N96" s="6">
        <v>0</v>
      </c>
      <c r="O96" s="6">
        <v>0</v>
      </c>
      <c r="P96" s="6">
        <v>0</v>
      </c>
      <c r="Q96" s="6">
        <v>0</v>
      </c>
      <c r="R96" s="6">
        <v>0</v>
      </c>
      <c r="S96" s="6">
        <v>0</v>
      </c>
      <c r="T96" s="6">
        <v>0</v>
      </c>
      <c r="U96" s="6">
        <v>0</v>
      </c>
      <c r="V96" s="6">
        <v>0</v>
      </c>
      <c r="W96" s="6">
        <v>0</v>
      </c>
      <c r="X96" s="6">
        <v>0</v>
      </c>
      <c r="Y96" s="6">
        <v>0</v>
      </c>
    </row>
    <row r="97" spans="1:25">
      <c r="A97" s="5" t="s">
        <v>41</v>
      </c>
      <c r="B97" s="6" t="str">
        <f>SUM(D97,F97,H97,J97,L97,N97,P97,R97,T97,V97,X97)</f>
        <v>0</v>
      </c>
      <c r="C97" s="6" t="str">
        <f>SUM(E97,G97,I97,K97,M97,O97,Q97,S97,U97,W97,Y97)</f>
        <v>0</v>
      </c>
      <c r="D97" s="6">
        <v>0</v>
      </c>
      <c r="E97" s="6">
        <v>0</v>
      </c>
      <c r="F97" s="6">
        <v>0</v>
      </c>
      <c r="G97" s="6">
        <v>0</v>
      </c>
      <c r="H97" s="6">
        <v>1</v>
      </c>
      <c r="I97" s="6">
        <v>1463800</v>
      </c>
      <c r="J97" s="6">
        <v>0</v>
      </c>
      <c r="K97" s="6">
        <v>0</v>
      </c>
      <c r="L97" s="6">
        <v>0</v>
      </c>
      <c r="M97" s="6">
        <v>0</v>
      </c>
      <c r="N97" s="6">
        <v>0</v>
      </c>
      <c r="O97" s="6">
        <v>0</v>
      </c>
      <c r="P97" s="6">
        <v>0</v>
      </c>
      <c r="Q97" s="6">
        <v>0</v>
      </c>
      <c r="R97" s="6">
        <v>0</v>
      </c>
      <c r="S97" s="6">
        <v>0</v>
      </c>
      <c r="T97" s="6">
        <v>0</v>
      </c>
      <c r="U97" s="6">
        <v>0</v>
      </c>
      <c r="V97" s="6">
        <v>0</v>
      </c>
      <c r="W97" s="6">
        <v>0</v>
      </c>
      <c r="X97" s="6">
        <v>0</v>
      </c>
      <c r="Y97" s="6">
        <v>0</v>
      </c>
    </row>
    <row r="98" spans="1:25">
      <c r="A98" s="5" t="s">
        <v>42</v>
      </c>
      <c r="B98" s="6" t="str">
        <f>SUM(D98,F98,H98,J98,L98,N98,P98,R98,T98,V98,X98)</f>
        <v>0</v>
      </c>
      <c r="C98" s="6" t="str">
        <f>SUM(E98,G98,I98,K98,M98,O98,Q98,S98,U98,W98,Y98)</f>
        <v>0</v>
      </c>
      <c r="D98" s="6">
        <v>0</v>
      </c>
      <c r="E98" s="6">
        <v>0</v>
      </c>
      <c r="F98" s="6">
        <v>0</v>
      </c>
      <c r="G98" s="6">
        <v>0</v>
      </c>
      <c r="H98" s="6">
        <v>0</v>
      </c>
      <c r="I98" s="6">
        <v>0</v>
      </c>
      <c r="J98" s="6">
        <v>0</v>
      </c>
      <c r="K98" s="6">
        <v>0</v>
      </c>
      <c r="L98" s="6">
        <v>0</v>
      </c>
      <c r="M98" s="6">
        <v>0</v>
      </c>
      <c r="N98" s="6">
        <v>1</v>
      </c>
      <c r="O98" s="6">
        <v>758205</v>
      </c>
      <c r="P98" s="6">
        <v>0</v>
      </c>
      <c r="Q98" s="6">
        <v>0</v>
      </c>
      <c r="R98" s="6">
        <v>0</v>
      </c>
      <c r="S98" s="6">
        <v>0</v>
      </c>
      <c r="T98" s="6">
        <v>0</v>
      </c>
      <c r="U98" s="6">
        <v>0</v>
      </c>
      <c r="V98" s="6">
        <v>0</v>
      </c>
      <c r="W98" s="6">
        <v>0</v>
      </c>
      <c r="X98" s="6">
        <v>0</v>
      </c>
      <c r="Y98" s="6">
        <v>0</v>
      </c>
    </row>
    <row r="99" spans="1:25">
      <c r="A99" s="5" t="s">
        <v>50</v>
      </c>
      <c r="B99" s="6" t="str">
        <f>SUM(D99,F99,H99,J99,L99,N99,P99,R99,T99,V99,X99)</f>
        <v>0</v>
      </c>
      <c r="C99" s="6" t="str">
        <f>SUM(E99,G99,I99,K99,M99,O99,Q99,S99,U99,W99,Y99)</f>
        <v>0</v>
      </c>
      <c r="D99" s="6">
        <v>0</v>
      </c>
      <c r="E99" s="6">
        <v>0</v>
      </c>
      <c r="F99" s="6">
        <v>0</v>
      </c>
      <c r="G99" s="6">
        <v>0</v>
      </c>
      <c r="H99" s="6">
        <v>1</v>
      </c>
      <c r="I99" s="6">
        <v>1626200</v>
      </c>
      <c r="J99" s="6">
        <v>0</v>
      </c>
      <c r="K99" s="6">
        <v>0</v>
      </c>
      <c r="L99" s="6">
        <v>0</v>
      </c>
      <c r="M99" s="6">
        <v>0</v>
      </c>
      <c r="N99" s="6">
        <v>0</v>
      </c>
      <c r="O99" s="6">
        <v>0</v>
      </c>
      <c r="P99" s="6">
        <v>0</v>
      </c>
      <c r="Q99" s="6">
        <v>0</v>
      </c>
      <c r="R99" s="6">
        <v>0</v>
      </c>
      <c r="S99" s="6">
        <v>0</v>
      </c>
      <c r="T99" s="6">
        <v>0</v>
      </c>
      <c r="U99" s="6">
        <v>0</v>
      </c>
      <c r="V99" s="6">
        <v>0</v>
      </c>
      <c r="W99" s="6">
        <v>0</v>
      </c>
      <c r="X99" s="6">
        <v>0</v>
      </c>
      <c r="Y99" s="6">
        <v>0</v>
      </c>
    </row>
    <row r="102" spans="1:25">
      <c r="A102" s="3" t="s">
        <v>62</v>
      </c>
    </row>
    <row r="103" spans="1:25">
      <c r="A103" s="4" t="s">
        <v>63</v>
      </c>
      <c r="B103" s="10" t="s">
        <v>10</v>
      </c>
      <c r="C103" s="10" t="s">
        <v>11</v>
      </c>
      <c r="D103" s="11" t="s">
        <v>64</v>
      </c>
    </row>
    <row r="104" spans="1:25">
      <c r="A104" s="5" t="s">
        <v>65</v>
      </c>
      <c r="B104" s="6">
        <v>4</v>
      </c>
      <c r="C104" s="6">
        <v>4564200</v>
      </c>
      <c r="D104" s="9" t="str">
        <f>ROUND((B104/B8),4)</f>
        <v>0</v>
      </c>
    </row>
    <row r="105" spans="1:25">
      <c r="A105" s="5" t="s">
        <v>66</v>
      </c>
      <c r="B105" s="6">
        <v>2</v>
      </c>
      <c r="C105" s="6">
        <v>1706600</v>
      </c>
      <c r="D105" s="9" t="str">
        <f>ROUND((B105/B8),4)</f>
        <v>0</v>
      </c>
    </row>
    <row r="106" spans="1:25">
      <c r="A106" s="5" t="s">
        <v>67</v>
      </c>
      <c r="B106" s="6">
        <v>1</v>
      </c>
      <c r="C106" s="6">
        <v>1957935</v>
      </c>
      <c r="D106" s="9" t="str">
        <f>ROUND((B106/B8),4)</f>
        <v>0</v>
      </c>
    </row>
    <row r="107" spans="1:25">
      <c r="A107" s="5" t="s">
        <v>68</v>
      </c>
      <c r="B107" s="6">
        <v>4</v>
      </c>
      <c r="C107" s="6">
        <v>5191200</v>
      </c>
      <c r="D107" s="9" t="str">
        <f>ROUND((B107/B8),4)</f>
        <v>0</v>
      </c>
    </row>
    <row r="108" spans="1:25">
      <c r="A108" s="5" t="s">
        <v>69</v>
      </c>
      <c r="B108" s="6">
        <v>4</v>
      </c>
      <c r="C108" s="6">
        <v>5053200</v>
      </c>
      <c r="D108" s="9" t="str">
        <f>ROUND((B108/B8),4)</f>
        <v>0</v>
      </c>
    </row>
    <row r="109" spans="1:25">
      <c r="A109" s="5" t="s">
        <v>70</v>
      </c>
      <c r="B109" s="6">
        <v>2</v>
      </c>
      <c r="C109" s="6">
        <v>1960600</v>
      </c>
      <c r="D109" s="9" t="str">
        <f>ROUND((B109/B8),4)</f>
        <v>0</v>
      </c>
    </row>
    <row r="110" spans="1:25">
      <c r="A110" s="5" t="s">
        <v>71</v>
      </c>
      <c r="B110" s="6">
        <v>1</v>
      </c>
      <c r="C110" s="6">
        <v>563300</v>
      </c>
      <c r="D110" s="9" t="str">
        <f>ROUND((B110/B8),4)</f>
        <v>0</v>
      </c>
    </row>
    <row r="111" spans="1:25">
      <c r="A111" s="5" t="s">
        <v>72</v>
      </c>
      <c r="B111" s="6">
        <v>1</v>
      </c>
      <c r="C111" s="6">
        <v>1313300</v>
      </c>
      <c r="D111" s="9" t="str">
        <f>ROUND((B111/B8),4)</f>
        <v>0</v>
      </c>
    </row>
    <row r="112" spans="1:25">
      <c r="A112" s="5" t="s">
        <v>73</v>
      </c>
      <c r="B112" s="6">
        <v>2</v>
      </c>
      <c r="C112" s="6">
        <v>1770500</v>
      </c>
      <c r="D112" s="9" t="str">
        <f>ROUND((B112/B8),4)</f>
        <v>0</v>
      </c>
    </row>
    <row r="113" spans="1:25">
      <c r="A113" s="5" t="s">
        <v>74</v>
      </c>
      <c r="B113" s="6">
        <v>1</v>
      </c>
      <c r="C113" s="6">
        <v>306700</v>
      </c>
      <c r="D113" s="9" t="str">
        <f>ROUND((B113/B8),4)</f>
        <v>0</v>
      </c>
    </row>
    <row r="114" spans="1:25">
      <c r="A114" s="5" t="s">
        <v>75</v>
      </c>
      <c r="B114" s="6">
        <v>1</v>
      </c>
      <c r="C114" s="6">
        <v>1463800</v>
      </c>
      <c r="D114" s="9" t="str">
        <f>ROUND((B114/B8),4)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7:A58"/>
    <mergeCell ref="B57:C57"/>
    <mergeCell ref="D57:E57"/>
    <mergeCell ref="F57:G57"/>
    <mergeCell ref="H57:I57"/>
    <mergeCell ref="J57:K57"/>
    <mergeCell ref="L57:M57"/>
    <mergeCell ref="N57:O57"/>
    <mergeCell ref="P57:Q57"/>
    <mergeCell ref="R57:S57"/>
    <mergeCell ref="T57:U57"/>
    <mergeCell ref="V57:W57"/>
    <mergeCell ref="X57:Y57"/>
    <mergeCell ref="A75:A76"/>
    <mergeCell ref="B75:C75"/>
    <mergeCell ref="D75:E75"/>
    <mergeCell ref="F75:G75"/>
    <mergeCell ref="H75:I75"/>
    <mergeCell ref="J75:K75"/>
    <mergeCell ref="L75:M75"/>
    <mergeCell ref="N75:O75"/>
    <mergeCell ref="P75:Q75"/>
    <mergeCell ref="R75:S75"/>
    <mergeCell ref="T75:U75"/>
    <mergeCell ref="V75:W75"/>
    <mergeCell ref="X75:Y7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2023-05-16T06:00:02+07:00</dcterms:created>
  <dcterms:modified xsi:type="dcterms:W3CDTF">2023-05-16T06:00:02+07:00</dcterms:modified>
  <dc:title>Untitled Spreadsheet</dc:title>
  <dc:description/>
  <dc:subject/>
  <cp:keywords/>
  <cp:category/>
</cp:coreProperties>
</file>