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<sst xmlns="http://schemas.openxmlformats.org/spreadsheetml/2006/main" uniqueCount="72">
  <si>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SCHOOL PORTAL REPORT</t>
  </si>
  <si>
    <t>Request data: Export data of D-1, 2023-05-11 00:00:00 ~ 2023-05-11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</si>
  <si>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</si>
  <si>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</si>
  <si>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</si>
  <si>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</si>
  <si>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</si>
  <si>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</si>
  <si>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</si>
  <si>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</si>
  <si>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</si>
  <si>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</si>
  <si>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</si>
  <si>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</si>
  <si>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</si>
  <si>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</si>
  <si>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</si>
  <si>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</si>
  <si>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</si>
  <si>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</si>
  <si>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</si>
  <si>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</si>
  <si>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</si>
  <si>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</si>
  <si>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</si>
  <si>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</si>
  <si>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</si>
  <si>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</si>
  <si>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</si>
  <si>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</si>
  <si>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</si>
  <si>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THHOABINH</t>
  </si>
  <si>
    <t>HAHUYGIAP</t>
  </si>
  <si>
    <t>MAMNON15TB</t>
  </si>
  <si>
    <t>TIEUHOCNTT</t>
  </si>
  <si>
    <t>THBINHQUOI</t>
  </si>
  <si>
    <t>THCSTANPHU</t>
  </si>
  <si>
    <t>MNHONGYEN1</t>
  </si>
  <si>
    <t>THCSNVL</t>
  </si>
  <si>
    <t>MAMNON12TB</t>
  </si>
  <si>
    <t>LEVANVIET</t>
  </si>
  <si>
    <t>TRUONGMN13</t>
  </si>
  <si>
    <t>TTHUANDONG</t>
  </si>
  <si>
    <t>MNLTHANHMY</t>
  </si>
  <si>
    <t>THCSGONGTO</t>
  </si>
  <si>
    <t>MNHOAMAIQ3</t>
  </si>
  <si>
    <t>THLINHDONG</t>
  </si>
  <si>
    <t>THMYTHUY</t>
  </si>
  <si>
    <t>THCSHBINH</t>
  </si>
  <si>
    <t>MAMNON10TB</t>
  </si>
  <si>
    <t>THHOVANHUE</t>
  </si>
  <si>
    <t>MNPHUHOA</t>
  </si>
  <si>
    <t>THPHUHUU</t>
  </si>
  <si>
    <t>THNSONHA</t>
  </si>
  <si>
    <t>TRANVANON1</t>
  </si>
  <si>
    <t>MNHOAMAITD</t>
  </si>
  <si>
    <t>LENGOCHAN</t>
  </si>
  <si>
    <t>THCSLTRUONG</t>
  </si>
  <si>
    <t>MAMNON04TB</t>
  </si>
  <si>
    <t>MNONSONCA2</t>
  </si>
  <si>
    <t>Cancel Transaction</t>
  </si>
  <si>
    <t>THDINHTIENHOANG</t>
  </si>
  <si>
    <t>Sort by error code</t>
  </si>
  <si>
    <t>Error Code</t>
  </si>
  <si>
    <t>Rate (%)</t>
  </si>
  <si>
    <t>PG_ER22-Tên chủ thẻ không đúng.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</si>
  <si>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</si>
  <si>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</si>
  <si>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PG_ER2-Thông tin thẻ không đúng, vui lòng thử lại</t>
  </si>
  <si>
    <t>PG_ER43-Hệ thống của ngân hàng đang bận. Xin vui lòng thử lại</t>
  </si>
  <si>
    <t>PG_ER19-Số tiền không đủ để thanh toán.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</si>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</sst>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11"/>
  <sheetViews>
    <sheetView tabSelected="1" workbookViewId="0" showGridLines="true" showRowColHeaders="1">
      <selection activeCell="D104" sqref="D10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414</v>
      </c>
      <c r="C7" s="6">
        <v>523051811</v>
      </c>
      <c r="E7" s="5" t="s">
        <v>15</v>
      </c>
      <c r="F7" s="6">
        <v>201</v>
      </c>
      <c r="G7" s="6">
        <v>256641050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19</v>
      </c>
      <c r="C8" s="6">
        <v>20243060</v>
      </c>
      <c r="E8" s="5" t="s">
        <v>17</v>
      </c>
      <c r="F8" s="6">
        <v>159</v>
      </c>
      <c r="G8" s="6">
        <v>200126700</v>
      </c>
      <c r="H8" s="9" t="str">
        <f>ROUND((F8/L8),4)</f>
        <v>0</v>
      </c>
      <c r="I8" s="6">
        <v>18</v>
      </c>
      <c r="J8" s="6">
        <v>18581900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19</v>
      </c>
      <c r="G9" s="6">
        <v>26271430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29</v>
      </c>
      <c r="G11" s="6">
        <v>33806892</v>
      </c>
      <c r="H11" s="9" t="str">
        <f>ROUND((F11/L11),4)</f>
        <v>0</v>
      </c>
      <c r="I11" s="6">
        <v>1</v>
      </c>
      <c r="J11" s="6">
        <v>1661160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1174638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2</v>
      </c>
      <c r="G13" s="6">
        <v>1213686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1349950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2467465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SUM(D24:D52)</f>
        <v>0</v>
      </c>
      <c r="E23" s="6" t="str">
        <f>SUM(E24:E52)</f>
        <v>0</v>
      </c>
      <c r="F23" s="6" t="str">
        <f>SUM(F24:F52)</f>
        <v>0</v>
      </c>
      <c r="G23" s="6" t="str">
        <f>SUM(G24:G52)</f>
        <v>0</v>
      </c>
      <c r="H23" s="6" t="str">
        <f>SUM(H24:H52)</f>
        <v>0</v>
      </c>
      <c r="I23" s="6" t="str">
        <f>SUM(I24:I52)</f>
        <v>0</v>
      </c>
      <c r="J23" s="6" t="str">
        <f>SUM(J24:J52)</f>
        <v>0</v>
      </c>
      <c r="K23" s="6" t="str">
        <f>SUM(K24:K52)</f>
        <v>0</v>
      </c>
      <c r="L23" s="6" t="str">
        <f>SUM(L24:L52)</f>
        <v>0</v>
      </c>
      <c r="M23" s="6" t="str">
        <f>SUM(M24:M52)</f>
        <v>0</v>
      </c>
      <c r="N23" s="6" t="str">
        <f>SUM(N24:N52)</f>
        <v>0</v>
      </c>
      <c r="O23" s="6" t="str">
        <f>SUM(O24:O52)</f>
        <v>0</v>
      </c>
      <c r="P23" s="6" t="str">
        <f>SUM(P24:P52)</f>
        <v>0</v>
      </c>
      <c r="Q23" s="6" t="str">
        <f>SUM(Q24:Q52)</f>
        <v>0</v>
      </c>
      <c r="R23" s="6" t="str">
        <f>SUM(R24:R52)</f>
        <v>0</v>
      </c>
      <c r="S23" s="6" t="str">
        <f>SUM(S24:S52)</f>
        <v>0</v>
      </c>
      <c r="T23" s="6" t="str">
        <f>SUM(T24:T52)</f>
        <v>0</v>
      </c>
      <c r="U23" s="6" t="str">
        <f>SUM(U24:U52)</f>
        <v>0</v>
      </c>
      <c r="V23" s="6" t="str">
        <f>SUM(V24:V52)</f>
        <v>0</v>
      </c>
      <c r="W23" s="6" t="str">
        <f>SUM(W24:W52)</f>
        <v>0</v>
      </c>
      <c r="X23" s="6" t="str">
        <f>SUM(X24:X52)</f>
        <v>0</v>
      </c>
      <c r="Y23" s="6" t="str">
        <f>SUM(Y24:Y52)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9</v>
      </c>
      <c r="E24" s="6">
        <v>7989700</v>
      </c>
      <c r="F24" s="6">
        <v>4</v>
      </c>
      <c r="G24" s="6">
        <v>3548200</v>
      </c>
      <c r="H24" s="6">
        <v>1</v>
      </c>
      <c r="I24" s="6">
        <v>804050</v>
      </c>
      <c r="J24" s="6">
        <v>0</v>
      </c>
      <c r="K24" s="6">
        <v>0</v>
      </c>
      <c r="L24" s="6">
        <v>4</v>
      </c>
      <c r="M24" s="6">
        <v>3703320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13</v>
      </c>
      <c r="E25" s="6">
        <v>10302900</v>
      </c>
      <c r="F25" s="6">
        <v>8</v>
      </c>
      <c r="G25" s="6">
        <v>5016400</v>
      </c>
      <c r="H25" s="6">
        <v>1</v>
      </c>
      <c r="I25" s="6">
        <v>1052725</v>
      </c>
      <c r="J25" s="6">
        <v>0</v>
      </c>
      <c r="K25" s="6">
        <v>0</v>
      </c>
      <c r="L25" s="6">
        <v>5</v>
      </c>
      <c r="M25" s="6">
        <v>2301240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8</v>
      </c>
      <c r="E26" s="6">
        <v>11773400</v>
      </c>
      <c r="F26" s="6">
        <v>3</v>
      </c>
      <c r="G26" s="6">
        <v>4071900</v>
      </c>
      <c r="H26" s="6">
        <v>0</v>
      </c>
      <c r="I26" s="6">
        <v>0</v>
      </c>
      <c r="J26" s="6">
        <v>0</v>
      </c>
      <c r="K26" s="6">
        <v>0</v>
      </c>
      <c r="L26" s="6">
        <v>2</v>
      </c>
      <c r="M26" s="6">
        <v>2780792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16</v>
      </c>
      <c r="E27" s="6">
        <v>13932800</v>
      </c>
      <c r="F27" s="6">
        <v>3</v>
      </c>
      <c r="G27" s="6">
        <v>2874900</v>
      </c>
      <c r="H27" s="6">
        <v>1</v>
      </c>
      <c r="I27" s="6">
        <v>829425</v>
      </c>
      <c r="J27" s="6">
        <v>0</v>
      </c>
      <c r="K27" s="6">
        <v>0</v>
      </c>
      <c r="L27" s="6">
        <v>3</v>
      </c>
      <c r="M27" s="6">
        <v>2875280</v>
      </c>
      <c r="N27" s="6">
        <v>0</v>
      </c>
      <c r="O27" s="6">
        <v>0</v>
      </c>
      <c r="P27" s="6">
        <v>1</v>
      </c>
      <c r="Q27" s="6">
        <v>969325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824550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1</v>
      </c>
      <c r="Q28" s="6">
        <v>244361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9</v>
      </c>
      <c r="E29" s="6">
        <v>1901700</v>
      </c>
      <c r="F29" s="6">
        <v>1</v>
      </c>
      <c r="G29" s="6">
        <v>222300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1</v>
      </c>
      <c r="O29" s="6">
        <v>75900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29</v>
      </c>
      <c r="E30" s="6">
        <v>32395700</v>
      </c>
      <c r="F30" s="6">
        <v>16</v>
      </c>
      <c r="G30" s="6">
        <v>18676800</v>
      </c>
      <c r="H30" s="6">
        <v>1</v>
      </c>
      <c r="I30" s="6">
        <v>1270950</v>
      </c>
      <c r="J30" s="6">
        <v>0</v>
      </c>
      <c r="K30" s="6">
        <v>0</v>
      </c>
      <c r="L30" s="6">
        <v>2</v>
      </c>
      <c r="M30" s="6">
        <v>2300224</v>
      </c>
      <c r="N30" s="6">
        <v>0</v>
      </c>
      <c r="O30" s="6">
        <v>0</v>
      </c>
      <c r="P30" s="6">
        <v>0</v>
      </c>
      <c r="Q30" s="6">
        <v>0</v>
      </c>
      <c r="R30" s="6">
        <v>1</v>
      </c>
      <c r="S30" s="6">
        <v>1349950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8</v>
      </c>
      <c r="E31" s="6">
        <v>8556900</v>
      </c>
      <c r="F31" s="6">
        <v>5</v>
      </c>
      <c r="G31" s="6">
        <v>5526500</v>
      </c>
      <c r="H31" s="6">
        <v>1</v>
      </c>
      <c r="I31" s="6">
        <v>1078100</v>
      </c>
      <c r="J31" s="6">
        <v>0</v>
      </c>
      <c r="K31" s="6">
        <v>0</v>
      </c>
      <c r="L31" s="6">
        <v>1</v>
      </c>
      <c r="M31" s="6">
        <v>1131824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20</v>
      </c>
      <c r="E32" s="6">
        <v>32166000</v>
      </c>
      <c r="F32" s="6">
        <v>4</v>
      </c>
      <c r="G32" s="6">
        <v>4283200</v>
      </c>
      <c r="H32" s="6">
        <v>5</v>
      </c>
      <c r="I32" s="6">
        <v>7755450</v>
      </c>
      <c r="J32" s="6">
        <v>0</v>
      </c>
      <c r="K32" s="6">
        <v>0</v>
      </c>
      <c r="L32" s="6">
        <v>1</v>
      </c>
      <c r="M32" s="6">
        <v>1524000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25</v>
      </c>
      <c r="E33" s="6">
        <v>28392500</v>
      </c>
      <c r="F33" s="6">
        <v>15</v>
      </c>
      <c r="G33" s="6">
        <v>17634500</v>
      </c>
      <c r="H33" s="6">
        <v>1</v>
      </c>
      <c r="I33" s="6">
        <v>1387675</v>
      </c>
      <c r="J33" s="6">
        <v>0</v>
      </c>
      <c r="K33" s="6">
        <v>0</v>
      </c>
      <c r="L33" s="6">
        <v>3</v>
      </c>
      <c r="M33" s="6">
        <v>4348480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16</v>
      </c>
      <c r="E34" s="6">
        <v>27867800</v>
      </c>
      <c r="F34" s="6">
        <v>17</v>
      </c>
      <c r="G34" s="6">
        <v>31122100</v>
      </c>
      <c r="H34" s="6">
        <v>1</v>
      </c>
      <c r="I34" s="6">
        <v>2059605</v>
      </c>
      <c r="J34" s="6">
        <v>0</v>
      </c>
      <c r="K34" s="6">
        <v>0</v>
      </c>
      <c r="L34" s="6">
        <v>2</v>
      </c>
      <c r="M34" s="6">
        <v>3919728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3</v>
      </c>
      <c r="E35" s="6">
        <v>4227900</v>
      </c>
      <c r="F35" s="6">
        <v>13</v>
      </c>
      <c r="G35" s="6">
        <v>18417900</v>
      </c>
      <c r="H35" s="6">
        <v>0</v>
      </c>
      <c r="I35" s="6">
        <v>0</v>
      </c>
      <c r="J35" s="6">
        <v>0</v>
      </c>
      <c r="K35" s="6">
        <v>0</v>
      </c>
      <c r="L35" s="6">
        <v>2</v>
      </c>
      <c r="M35" s="6">
        <v>4816348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2</v>
      </c>
      <c r="E36" s="6">
        <v>8336600</v>
      </c>
      <c r="F36" s="6">
        <v>2</v>
      </c>
      <c r="G36" s="6">
        <v>4146600</v>
      </c>
      <c r="H36" s="6">
        <v>1</v>
      </c>
      <c r="I36" s="6">
        <v>2128625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2157600</v>
      </c>
      <c r="F37" s="6">
        <v>2</v>
      </c>
      <c r="G37" s="6">
        <v>2162600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15</v>
      </c>
      <c r="E38" s="6">
        <v>37510500</v>
      </c>
      <c r="F38" s="6">
        <v>11</v>
      </c>
      <c r="G38" s="6">
        <v>31027300</v>
      </c>
      <c r="H38" s="6">
        <v>1</v>
      </c>
      <c r="I38" s="6">
        <v>2469665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1</v>
      </c>
      <c r="W38" s="6">
        <v>2467465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3</v>
      </c>
      <c r="E39" s="6">
        <v>3504900</v>
      </c>
      <c r="F39" s="6">
        <v>4</v>
      </c>
      <c r="G39" s="6">
        <v>4013200</v>
      </c>
      <c r="H39" s="6">
        <v>1</v>
      </c>
      <c r="I39" s="6">
        <v>1174525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1097300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1</v>
      </c>
      <c r="O40" s="6">
        <v>1098738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3</v>
      </c>
      <c r="E41" s="6">
        <v>2531900</v>
      </c>
      <c r="F41" s="6">
        <v>3</v>
      </c>
      <c r="G41" s="6">
        <v>1746900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3</v>
      </c>
      <c r="E42" s="6">
        <v>4919900</v>
      </c>
      <c r="F42" s="6">
        <v>0</v>
      </c>
      <c r="G42" s="6">
        <v>0</v>
      </c>
      <c r="H42" s="6">
        <v>1</v>
      </c>
      <c r="I42" s="6">
        <v>1869800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1</v>
      </c>
      <c r="M43" s="6">
        <v>1040384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2</v>
      </c>
      <c r="E44" s="6">
        <v>2556600</v>
      </c>
      <c r="F44" s="6">
        <v>5</v>
      </c>
      <c r="G44" s="6">
        <v>9038500</v>
      </c>
      <c r="H44" s="6">
        <v>0</v>
      </c>
      <c r="I44" s="6">
        <v>0</v>
      </c>
      <c r="J44" s="6">
        <v>0</v>
      </c>
      <c r="K44" s="6">
        <v>0</v>
      </c>
      <c r="L44" s="6">
        <v>1</v>
      </c>
      <c r="M44" s="6">
        <v>1452880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8</v>
      </c>
      <c r="E45" s="6">
        <v>6666400</v>
      </c>
      <c r="F45" s="6">
        <v>7</v>
      </c>
      <c r="G45" s="6">
        <v>5936100</v>
      </c>
      <c r="H45" s="6">
        <v>3</v>
      </c>
      <c r="I45" s="6">
        <v>2390835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1</v>
      </c>
      <c r="M46" s="6">
        <v>1503680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1</v>
      </c>
      <c r="E47" s="6">
        <v>753300</v>
      </c>
      <c r="F47" s="6">
        <v>31</v>
      </c>
      <c r="G47" s="6">
        <v>23092300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1</v>
      </c>
      <c r="E48" s="6">
        <v>1108300</v>
      </c>
      <c r="F48" s="6">
        <v>2</v>
      </c>
      <c r="G48" s="6">
        <v>3213600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2</v>
      </c>
      <c r="E49" s="6">
        <v>2816600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1</v>
      </c>
      <c r="M50" s="6">
        <v>108712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58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3257600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59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2</v>
      </c>
      <c r="E52" s="6">
        <v>3446600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5" spans="1:25">
      <c r="A55" s="3" t="s">
        <v>4</v>
      </c>
    </row>
    <row r="56" spans="1:25">
      <c r="A56" s="4" t="s">
        <v>28</v>
      </c>
      <c r="B56" s="4" t="s">
        <v>18</v>
      </c>
      <c r="C56" s="4"/>
      <c r="D56" s="4" t="s">
        <v>29</v>
      </c>
      <c r="E56" s="4"/>
      <c r="F56" s="4" t="s">
        <v>30</v>
      </c>
      <c r="G56" s="4"/>
      <c r="H56" s="4" t="s">
        <v>19</v>
      </c>
      <c r="I56" s="4"/>
      <c r="J56" s="4" t="s">
        <v>20</v>
      </c>
      <c r="K56" s="4"/>
      <c r="L56" s="4" t="s">
        <v>21</v>
      </c>
      <c r="M56" s="4"/>
      <c r="N56" s="4" t="s">
        <v>22</v>
      </c>
      <c r="O56" s="4"/>
      <c r="P56" s="4" t="s">
        <v>23</v>
      </c>
      <c r="Q56" s="4"/>
      <c r="R56" s="4" t="s">
        <v>24</v>
      </c>
      <c r="S56" s="4"/>
      <c r="T56" s="4" t="s">
        <v>25</v>
      </c>
      <c r="U56" s="4"/>
      <c r="V56" s="4" t="s">
        <v>26</v>
      </c>
      <c r="W56" s="4"/>
      <c r="X56" s="4" t="s">
        <v>27</v>
      </c>
      <c r="Y56" s="4"/>
    </row>
    <row r="57" spans="1:25">
      <c r="A57" s="4"/>
      <c r="B57" s="4" t="s">
        <v>10</v>
      </c>
      <c r="C57" s="4" t="s">
        <v>11</v>
      </c>
      <c r="D57" s="4" t="s">
        <v>10</v>
      </c>
      <c r="E57" s="4" t="s">
        <v>11</v>
      </c>
      <c r="F57" s="4" t="s">
        <v>10</v>
      </c>
      <c r="G57" s="4" t="s">
        <v>11</v>
      </c>
      <c r="H57" s="4" t="s">
        <v>10</v>
      </c>
      <c r="I57" s="4" t="s">
        <v>11</v>
      </c>
      <c r="J57" s="4" t="s">
        <v>10</v>
      </c>
      <c r="K57" s="4" t="s">
        <v>11</v>
      </c>
      <c r="L57" s="4" t="s">
        <v>10</v>
      </c>
      <c r="M57" s="4" t="s">
        <v>11</v>
      </c>
      <c r="N57" s="4" t="s">
        <v>10</v>
      </c>
      <c r="O57" s="4" t="s">
        <v>11</v>
      </c>
      <c r="P57" s="4" t="s">
        <v>10</v>
      </c>
      <c r="Q57" s="4" t="s">
        <v>11</v>
      </c>
      <c r="R57" s="4" t="s">
        <v>10</v>
      </c>
      <c r="S57" s="4" t="s">
        <v>11</v>
      </c>
      <c r="T57" s="4" t="s">
        <v>10</v>
      </c>
      <c r="U57" s="4" t="s">
        <v>11</v>
      </c>
      <c r="V57" s="4" t="s">
        <v>10</v>
      </c>
      <c r="W57" s="4" t="s">
        <v>11</v>
      </c>
      <c r="X57" s="4" t="s">
        <v>10</v>
      </c>
      <c r="Y57" s="4" t="s">
        <v>11</v>
      </c>
    </row>
    <row r="58" spans="1:25">
      <c r="A58" s="5" t="s">
        <v>18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 t="str">
        <f>SUM(D59:D68)</f>
        <v>0</v>
      </c>
      <c r="E58" s="6" t="str">
        <f>SUM(E59:E68)</f>
        <v>0</v>
      </c>
      <c r="F58" s="6" t="str">
        <f>SUM(F59:F68)</f>
        <v>0</v>
      </c>
      <c r="G58" s="6" t="str">
        <f>SUM(G59:G68)</f>
        <v>0</v>
      </c>
      <c r="H58" s="6" t="str">
        <f>SUM(H59:H68)</f>
        <v>0</v>
      </c>
      <c r="I58" s="6" t="str">
        <f>SUM(I59:I68)</f>
        <v>0</v>
      </c>
      <c r="J58" s="6" t="str">
        <f>SUM(J59:J68)</f>
        <v>0</v>
      </c>
      <c r="K58" s="6" t="str">
        <f>SUM(K59:K68)</f>
        <v>0</v>
      </c>
      <c r="L58" s="6" t="str">
        <f>SUM(L59:L68)</f>
        <v>0</v>
      </c>
      <c r="M58" s="6" t="str">
        <f>SUM(M59:M68)</f>
        <v>0</v>
      </c>
      <c r="N58" s="6" t="str">
        <f>SUM(N59:N68)</f>
        <v>0</v>
      </c>
      <c r="O58" s="6" t="str">
        <f>SUM(O59:O68)</f>
        <v>0</v>
      </c>
      <c r="P58" s="6" t="str">
        <f>SUM(P59:P68)</f>
        <v>0</v>
      </c>
      <c r="Q58" s="6" t="str">
        <f>SUM(Q59:Q68)</f>
        <v>0</v>
      </c>
      <c r="R58" s="6" t="str">
        <f>SUM(R59:R68)</f>
        <v>0</v>
      </c>
      <c r="S58" s="6" t="str">
        <f>SUM(S59:S68)</f>
        <v>0</v>
      </c>
      <c r="T58" s="6" t="str">
        <f>SUM(T59:T68)</f>
        <v>0</v>
      </c>
      <c r="U58" s="6" t="str">
        <f>SUM(U59:U68)</f>
        <v>0</v>
      </c>
      <c r="V58" s="6" t="str">
        <f>SUM(V59:V68)</f>
        <v>0</v>
      </c>
      <c r="W58" s="6" t="str">
        <f>SUM(W59:W68)</f>
        <v>0</v>
      </c>
      <c r="X58" s="6" t="str">
        <f>SUM(X59:X68)</f>
        <v>0</v>
      </c>
      <c r="Y58" s="6" t="str">
        <f>SUM(Y59:Y68)</f>
        <v>0</v>
      </c>
    </row>
    <row r="59" spans="1:25">
      <c r="A59" s="5" t="s">
        <v>32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3</v>
      </c>
      <c r="G59" s="6">
        <v>2739900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39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</v>
      </c>
      <c r="G60" s="6">
        <v>3216600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40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5</v>
      </c>
      <c r="G61" s="6">
        <v>5646500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41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1</v>
      </c>
      <c r="M62" s="6">
        <v>1661160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37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1249300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48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</v>
      </c>
      <c r="G64" s="6">
        <v>198300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54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3</v>
      </c>
      <c r="G65" s="6">
        <v>2224900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42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1413800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36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222300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55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1670300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71" spans="1:25">
      <c r="A71" s="3" t="s">
        <v>60</v>
      </c>
    </row>
    <row r="72" spans="1:25">
      <c r="A72" s="4" t="s">
        <v>28</v>
      </c>
      <c r="B72" s="4" t="s">
        <v>18</v>
      </c>
      <c r="C72" s="4"/>
      <c r="D72" s="4" t="s">
        <v>29</v>
      </c>
      <c r="E72" s="4"/>
      <c r="F72" s="4" t="s">
        <v>30</v>
      </c>
      <c r="G72" s="4"/>
      <c r="H72" s="4" t="s">
        <v>19</v>
      </c>
      <c r="I72" s="4"/>
      <c r="J72" s="4" t="s">
        <v>20</v>
      </c>
      <c r="K72" s="4"/>
      <c r="L72" s="4" t="s">
        <v>21</v>
      </c>
      <c r="M72" s="4"/>
      <c r="N72" s="4" t="s">
        <v>22</v>
      </c>
      <c r="O72" s="4"/>
      <c r="P72" s="4" t="s">
        <v>23</v>
      </c>
      <c r="Q72" s="4"/>
      <c r="R72" s="4" t="s">
        <v>24</v>
      </c>
      <c r="S72" s="4"/>
      <c r="T72" s="4" t="s">
        <v>25</v>
      </c>
      <c r="U72" s="4"/>
      <c r="V72" s="4" t="s">
        <v>26</v>
      </c>
      <c r="W72" s="4"/>
      <c r="X72" s="4" t="s">
        <v>27</v>
      </c>
      <c r="Y72" s="4"/>
    </row>
    <row r="73" spans="1:25">
      <c r="A73" s="4"/>
      <c r="B73" s="4" t="s">
        <v>10</v>
      </c>
      <c r="C73" s="4" t="s">
        <v>11</v>
      </c>
      <c r="D73" s="4" t="s">
        <v>10</v>
      </c>
      <c r="E73" s="4" t="s">
        <v>11</v>
      </c>
      <c r="F73" s="4" t="s">
        <v>10</v>
      </c>
      <c r="G73" s="4" t="s">
        <v>11</v>
      </c>
      <c r="H73" s="4" t="s">
        <v>10</v>
      </c>
      <c r="I73" s="4" t="s">
        <v>11</v>
      </c>
      <c r="J73" s="4" t="s">
        <v>10</v>
      </c>
      <c r="K73" s="4" t="s">
        <v>11</v>
      </c>
      <c r="L73" s="4" t="s">
        <v>10</v>
      </c>
      <c r="M73" s="4" t="s">
        <v>11</v>
      </c>
      <c r="N73" s="4" t="s">
        <v>10</v>
      </c>
      <c r="O73" s="4" t="s">
        <v>11</v>
      </c>
      <c r="P73" s="4" t="s">
        <v>10</v>
      </c>
      <c r="Q73" s="4" t="s">
        <v>11</v>
      </c>
      <c r="R73" s="4" t="s">
        <v>10</v>
      </c>
      <c r="S73" s="4" t="s">
        <v>11</v>
      </c>
      <c r="T73" s="4" t="s">
        <v>10</v>
      </c>
      <c r="U73" s="4" t="s">
        <v>11</v>
      </c>
      <c r="V73" s="4" t="s">
        <v>10</v>
      </c>
      <c r="W73" s="4" t="s">
        <v>11</v>
      </c>
      <c r="X73" s="4" t="s">
        <v>10</v>
      </c>
      <c r="Y73" s="4" t="s">
        <v>11</v>
      </c>
    </row>
    <row r="74" spans="1:25">
      <c r="A74" s="5" t="s">
        <v>18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 t="str">
        <f>SUM(D75:D100)</f>
        <v>0</v>
      </c>
      <c r="E74" s="6" t="str">
        <f>SUM(E75:E100)</f>
        <v>0</v>
      </c>
      <c r="F74" s="6" t="str">
        <f>SUM(F75:F100)</f>
        <v>0</v>
      </c>
      <c r="G74" s="6" t="str">
        <f>SUM(G75:G100)</f>
        <v>0</v>
      </c>
      <c r="H74" s="6" t="str">
        <f>SUM(H75:H100)</f>
        <v>0</v>
      </c>
      <c r="I74" s="6" t="str">
        <f>SUM(I75:I100)</f>
        <v>0</v>
      </c>
      <c r="J74" s="6" t="str">
        <f>SUM(J75:J100)</f>
        <v>0</v>
      </c>
      <c r="K74" s="6" t="str">
        <f>SUM(K75:K100)</f>
        <v>0</v>
      </c>
      <c r="L74" s="6" t="str">
        <f>SUM(L75:L100)</f>
        <v>0</v>
      </c>
      <c r="M74" s="6" t="str">
        <f>SUM(M75:M100)</f>
        <v>0</v>
      </c>
      <c r="N74" s="6" t="str">
        <f>SUM(N75:N100)</f>
        <v>0</v>
      </c>
      <c r="O74" s="6" t="str">
        <f>SUM(O75:O100)</f>
        <v>0</v>
      </c>
      <c r="P74" s="6" t="str">
        <f>SUM(P75:P100)</f>
        <v>0</v>
      </c>
      <c r="Q74" s="6" t="str">
        <f>SUM(Q75:Q100)</f>
        <v>0</v>
      </c>
      <c r="R74" s="6" t="str">
        <f>SUM(R75:R100)</f>
        <v>0</v>
      </c>
      <c r="S74" s="6" t="str">
        <f>SUM(S75:S100)</f>
        <v>0</v>
      </c>
      <c r="T74" s="6" t="str">
        <f>SUM(T75:T100)</f>
        <v>0</v>
      </c>
      <c r="U74" s="6" t="str">
        <f>SUM(U75:U100)</f>
        <v>0</v>
      </c>
      <c r="V74" s="6" t="str">
        <f>SUM(V75:V100)</f>
        <v>0</v>
      </c>
      <c r="W74" s="6" t="str">
        <f>SUM(W75:W100)</f>
        <v>0</v>
      </c>
      <c r="X74" s="6" t="str">
        <f>SUM(X75:X100)</f>
        <v>0</v>
      </c>
      <c r="Y74" s="6" t="str">
        <f>SUM(Y75:Y100)</f>
        <v>0</v>
      </c>
    </row>
    <row r="75" spans="1:25">
      <c r="A75" s="5" t="s">
        <v>31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2</v>
      </c>
      <c r="G75" s="6">
        <v>1586600</v>
      </c>
      <c r="H75" s="6">
        <v>1</v>
      </c>
      <c r="I75" s="6">
        <v>804050</v>
      </c>
      <c r="J75" s="6">
        <v>0</v>
      </c>
      <c r="K75" s="6">
        <v>0</v>
      </c>
      <c r="L75" s="6">
        <v>3</v>
      </c>
      <c r="M75" s="6">
        <v>3992880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2</v>
      </c>
      <c r="U75" s="6">
        <v>1958950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33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0</v>
      </c>
      <c r="E76" s="6">
        <v>0</v>
      </c>
      <c r="F76" s="6">
        <v>3</v>
      </c>
      <c r="G76" s="6">
        <v>4117900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36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0</v>
      </c>
      <c r="E77" s="6">
        <v>0</v>
      </c>
      <c r="F77" s="6">
        <v>3</v>
      </c>
      <c r="G77" s="6">
        <v>522900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40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0</v>
      </c>
      <c r="E78" s="6">
        <v>0</v>
      </c>
      <c r="F78" s="6">
        <v>21</v>
      </c>
      <c r="G78" s="6">
        <v>25159300</v>
      </c>
      <c r="H78" s="6">
        <v>0</v>
      </c>
      <c r="I78" s="6">
        <v>0</v>
      </c>
      <c r="J78" s="6">
        <v>0</v>
      </c>
      <c r="K78" s="6">
        <v>0</v>
      </c>
      <c r="L78" s="6">
        <v>1</v>
      </c>
      <c r="M78" s="6">
        <v>2915920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32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0</v>
      </c>
      <c r="E79" s="6">
        <v>0</v>
      </c>
      <c r="F79" s="6">
        <v>6</v>
      </c>
      <c r="G79" s="6">
        <v>5699800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2</v>
      </c>
      <c r="U79" s="6">
        <v>1218000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55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0</v>
      </c>
      <c r="E80" s="6">
        <v>0</v>
      </c>
      <c r="F80" s="6">
        <v>1</v>
      </c>
      <c r="G80" s="6">
        <v>1529300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38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6</v>
      </c>
      <c r="G81" s="6">
        <v>5811800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39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3</v>
      </c>
      <c r="G82" s="6">
        <v>3979900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2</v>
      </c>
      <c r="O82" s="6">
        <v>3836700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1</v>
      </c>
      <c r="W82" s="6">
        <v>1416940</v>
      </c>
      <c r="X82" s="6">
        <v>0</v>
      </c>
      <c r="Y82" s="6">
        <v>0</v>
      </c>
    </row>
    <row r="83" spans="1:25">
      <c r="A83" s="5" t="s">
        <v>37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0</v>
      </c>
      <c r="E83" s="6">
        <v>0</v>
      </c>
      <c r="F83" s="6">
        <v>4</v>
      </c>
      <c r="G83" s="6">
        <v>4795200</v>
      </c>
      <c r="H83" s="6">
        <v>0</v>
      </c>
      <c r="I83" s="6">
        <v>0</v>
      </c>
      <c r="J83" s="6">
        <v>0</v>
      </c>
      <c r="K83" s="6">
        <v>0</v>
      </c>
      <c r="L83" s="6">
        <v>2</v>
      </c>
      <c r="M83" s="6">
        <v>2048256</v>
      </c>
      <c r="N83" s="6">
        <v>1</v>
      </c>
      <c r="O83" s="6">
        <v>1222060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34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0</v>
      </c>
      <c r="E84" s="6">
        <v>0</v>
      </c>
      <c r="F84" s="6">
        <v>2</v>
      </c>
      <c r="G84" s="6">
        <v>1916600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50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0</v>
      </c>
      <c r="E85" s="6">
        <v>0</v>
      </c>
      <c r="F85" s="6">
        <v>2</v>
      </c>
      <c r="G85" s="6">
        <v>2574600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49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1</v>
      </c>
      <c r="G86" s="6">
        <v>1413300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53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1</v>
      </c>
      <c r="G87" s="6">
        <v>1483300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51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0</v>
      </c>
      <c r="E88" s="6">
        <v>0</v>
      </c>
      <c r="F88" s="6">
        <v>4</v>
      </c>
      <c r="G88" s="6">
        <v>5471200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61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0</v>
      </c>
      <c r="E89" s="6">
        <v>0</v>
      </c>
      <c r="F89" s="6">
        <v>1</v>
      </c>
      <c r="G89" s="6">
        <v>1015300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56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0</v>
      </c>
      <c r="E90" s="6">
        <v>0</v>
      </c>
      <c r="F90" s="6">
        <v>2</v>
      </c>
      <c r="G90" s="6">
        <v>2556600</v>
      </c>
      <c r="H90" s="6">
        <v>0</v>
      </c>
      <c r="I90" s="6">
        <v>0</v>
      </c>
      <c r="J90" s="6">
        <v>1</v>
      </c>
      <c r="K90" s="6">
        <v>1420150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1</v>
      </c>
      <c r="S90" s="6">
        <v>1157100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46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0</v>
      </c>
      <c r="E91" s="6">
        <v>0</v>
      </c>
      <c r="F91" s="6">
        <v>1</v>
      </c>
      <c r="G91" s="6">
        <v>1158300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48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0</v>
      </c>
      <c r="E92" s="6">
        <v>0</v>
      </c>
      <c r="F92" s="6">
        <v>1</v>
      </c>
      <c r="G92" s="6">
        <v>198300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>
      <c r="A93" s="5" t="s">
        <v>42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0</v>
      </c>
      <c r="E93" s="6">
        <v>0</v>
      </c>
      <c r="F93" s="6">
        <v>1</v>
      </c>
      <c r="G93" s="6">
        <v>1588800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4" spans="1:25">
      <c r="A94" s="5" t="s">
        <v>52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0</v>
      </c>
      <c r="E94" s="6">
        <v>0</v>
      </c>
      <c r="F94" s="6">
        <v>1</v>
      </c>
      <c r="G94" s="6">
        <v>969300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5" spans="1:25">
      <c r="A95" s="5" t="s">
        <v>45</v>
      </c>
      <c r="B95" s="6" t="str">
        <f>SUM(D95,F95,H95,J95,L95,N95,P95,R95,T95,V95,X95)</f>
        <v>0</v>
      </c>
      <c r="C95" s="6" t="str">
        <f>SUM(E95,G95,I95,K95,M95,O95,Q95,S95,U95,W95,Y95)</f>
        <v>0</v>
      </c>
      <c r="D95" s="6">
        <v>0</v>
      </c>
      <c r="E95" s="6">
        <v>0</v>
      </c>
      <c r="F95" s="6">
        <v>3</v>
      </c>
      <c r="G95" s="6">
        <v>6152900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6" spans="1:25">
      <c r="A96" s="5" t="s">
        <v>41</v>
      </c>
      <c r="B96" s="6" t="str">
        <f>SUM(D96,F96,H96,J96,L96,N96,P96,R96,T96,V96,X96)</f>
        <v>0</v>
      </c>
      <c r="C96" s="6" t="str">
        <f>SUM(E96,G96,I96,K96,M96,O96,Q96,S96,U96,W96,Y96)</f>
        <v>0</v>
      </c>
      <c r="D96" s="6">
        <v>0</v>
      </c>
      <c r="E96" s="6">
        <v>0</v>
      </c>
      <c r="F96" s="6">
        <v>4</v>
      </c>
      <c r="G96" s="6">
        <v>7517200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</row>
    <row r="97" spans="1:25">
      <c r="A97" s="5" t="s">
        <v>35</v>
      </c>
      <c r="B97" s="6" t="str">
        <f>SUM(D97,F97,H97,J97,L97,N97,P97,R97,T97,V97,X97)</f>
        <v>0</v>
      </c>
      <c r="C97" s="6" t="str">
        <f>SUM(E97,G97,I97,K97,M97,O97,Q97,S97,U97,W97,Y97)</f>
        <v>0</v>
      </c>
      <c r="D97" s="6">
        <v>0</v>
      </c>
      <c r="E97" s="6">
        <v>0</v>
      </c>
      <c r="F97" s="6">
        <v>0</v>
      </c>
      <c r="G97" s="6">
        <v>0</v>
      </c>
      <c r="H97" s="6">
        <v>1</v>
      </c>
      <c r="I97" s="6">
        <v>766749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</row>
    <row r="98" spans="1:25">
      <c r="A98" s="5" t="s">
        <v>54</v>
      </c>
      <c r="B98" s="6" t="str">
        <f>SUM(D98,F98,H98,J98,L98,N98,P98,R98,T98,V98,X98)</f>
        <v>0</v>
      </c>
      <c r="C98" s="6" t="str">
        <f>SUM(E98,G98,I98,K98,M98,O98,Q98,S98,U98,W98,Y98)</f>
        <v>0</v>
      </c>
      <c r="D98" s="6">
        <v>0</v>
      </c>
      <c r="E98" s="6">
        <v>0</v>
      </c>
      <c r="F98" s="6">
        <v>1</v>
      </c>
      <c r="G98" s="6">
        <v>753300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1</v>
      </c>
      <c r="W98" s="6">
        <v>761250</v>
      </c>
      <c r="X98" s="6">
        <v>0</v>
      </c>
      <c r="Y98" s="6">
        <v>0</v>
      </c>
    </row>
    <row r="99" spans="1:25">
      <c r="A99" s="5" t="s">
        <v>43</v>
      </c>
      <c r="B99" s="6" t="str">
        <f>SUM(D99,F99,H99,J99,L99,N99,P99,R99,T99,V99,X99)</f>
        <v>0</v>
      </c>
      <c r="C99" s="6" t="str">
        <f>SUM(E99,G99,I99,K99,M99,O99,Q99,S99,U99,W99,Y99)</f>
        <v>0</v>
      </c>
      <c r="D99" s="6">
        <v>0</v>
      </c>
      <c r="E99" s="6">
        <v>0</v>
      </c>
      <c r="F99" s="6">
        <v>1</v>
      </c>
      <c r="G99" s="6">
        <v>2098300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</row>
    <row r="100" spans="1:25">
      <c r="A100" s="5" t="s">
        <v>58</v>
      </c>
      <c r="B100" s="6" t="str">
        <f>SUM(D100,F100,H100,J100,L100,N100,P100,R100,T100,V100,X100)</f>
        <v>0</v>
      </c>
      <c r="C100" s="6" t="str">
        <f>SUM(E100,G100,I100,K100,M100,O100,Q100,S100,U100,W100,Y100)</f>
        <v>0</v>
      </c>
      <c r="D100" s="6">
        <v>0</v>
      </c>
      <c r="E100" s="6">
        <v>0</v>
      </c>
      <c r="F100" s="6">
        <v>2</v>
      </c>
      <c r="G100" s="6">
        <v>2988600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</row>
    <row r="103" spans="1:25">
      <c r="A103" s="3" t="s">
        <v>62</v>
      </c>
    </row>
    <row r="104" spans="1:25">
      <c r="A104" s="4" t="s">
        <v>63</v>
      </c>
      <c r="B104" s="10" t="s">
        <v>10</v>
      </c>
      <c r="C104" s="10" t="s">
        <v>11</v>
      </c>
      <c r="D104" s="11" t="s">
        <v>64</v>
      </c>
    </row>
    <row r="105" spans="1:25">
      <c r="A105" s="5" t="s">
        <v>65</v>
      </c>
      <c r="B105" s="6">
        <v>1</v>
      </c>
      <c r="C105" s="6">
        <v>603300</v>
      </c>
      <c r="D105" s="9" t="str">
        <f>ROUND((B105/B8),4)</f>
        <v>0</v>
      </c>
    </row>
    <row r="106" spans="1:25">
      <c r="A106" s="5" t="s">
        <v>66</v>
      </c>
      <c r="B106" s="6">
        <v>5</v>
      </c>
      <c r="C106" s="6">
        <v>7542360</v>
      </c>
      <c r="D106" s="9" t="str">
        <f>ROUND((B106/B8),4)</f>
        <v>0</v>
      </c>
    </row>
    <row r="107" spans="1:25">
      <c r="A107" s="5" t="s">
        <v>67</v>
      </c>
      <c r="B107" s="6">
        <v>3</v>
      </c>
      <c r="C107" s="6">
        <v>2979900</v>
      </c>
      <c r="D107" s="9" t="str">
        <f>ROUND((B107/B8),4)</f>
        <v>0</v>
      </c>
    </row>
    <row r="108" spans="1:25">
      <c r="A108" s="5" t="s">
        <v>68</v>
      </c>
      <c r="B108" s="6">
        <v>4</v>
      </c>
      <c r="C108" s="6">
        <v>4188200</v>
      </c>
      <c r="D108" s="9" t="str">
        <f>ROUND((B108/B8),4)</f>
        <v>0</v>
      </c>
    </row>
    <row r="109" spans="1:25">
      <c r="A109" s="5" t="s">
        <v>69</v>
      </c>
      <c r="B109" s="6">
        <v>1</v>
      </c>
      <c r="C109" s="6">
        <v>1068300</v>
      </c>
      <c r="D109" s="9" t="str">
        <f>ROUND((B109/B8),4)</f>
        <v>0</v>
      </c>
    </row>
    <row r="110" spans="1:25">
      <c r="A110" s="5" t="s">
        <v>70</v>
      </c>
      <c r="B110" s="6">
        <v>3</v>
      </c>
      <c r="C110" s="6">
        <v>2224900</v>
      </c>
      <c r="D110" s="9" t="str">
        <f>ROUND((B110/B8),4)</f>
        <v>0</v>
      </c>
    </row>
    <row r="111" spans="1:25">
      <c r="A111" s="5" t="s">
        <v>71</v>
      </c>
      <c r="B111" s="6">
        <v>2</v>
      </c>
      <c r="C111" s="6">
        <v>1636100</v>
      </c>
      <c r="D111" s="9" t="str">
        <f>ROUND((B111/B8),4)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6:A57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T56:U56"/>
    <mergeCell ref="V56:W56"/>
    <mergeCell ref="X56:Y56"/>
    <mergeCell ref="A72:A73"/>
    <mergeCell ref="B72:C72"/>
    <mergeCell ref="D72:E72"/>
    <mergeCell ref="F72:G72"/>
    <mergeCell ref="H72:I72"/>
    <mergeCell ref="J72:K72"/>
    <mergeCell ref="L72:M72"/>
    <mergeCell ref="N72:O72"/>
    <mergeCell ref="P72:Q72"/>
    <mergeCell ref="R72:S72"/>
    <mergeCell ref="T72:U72"/>
    <mergeCell ref="V72:W72"/>
    <mergeCell ref="X72:Y7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2023-05-12T06:00:01+07:00</dcterms:created>
  <dcterms:modified xsi:type="dcterms:W3CDTF">2023-05-12T06:00:01+07:00</dcterms:modified>
  <dc:title>Untitled Spreadsheet</dc:title>
  <dc:description/>
  <dc:subject/>
  <cp:keywords/>
  <cp:category/>
</cp:coreProperties>
</file>