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<sst xmlns="http://schemas.openxmlformats.org/spreadsheetml/2006/main" uniqueCount="76">
  <si>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SCHOOL PORTAL REPORT</t>
  </si>
  <si>
    <t>Request data: Export data of D-1, 2023-04-11 00:00:00 ~ 2023-04-11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</si>
  <si>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</si>
  <si>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</si>
  <si>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</si>
  <si>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</si>
  <si>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</si>
  <si>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</si>
  <si>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</si>
  <si>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</si>
  <si>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</si>
  <si>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</si>
  <si>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</si>
  <si>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</si>
  <si>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</si>
  <si>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</si>
  <si>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</si>
  <si>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</si>
  <si>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</si>
  <si>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</si>
  <si>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</si>
  <si>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</si>
  <si>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</si>
  <si>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</si>
  <si>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</si>
  <si>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</si>
  <si>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</si>
  <si>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</si>
  <si>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</si>
  <si>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</si>
  <si>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</si>
  <si>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THPHUHUU</t>
  </si>
  <si>
    <t>TRUONGMN13</t>
  </si>
  <si>
    <t>MNPHUHOA</t>
  </si>
  <si>
    <t>HAHUYGIAP</t>
  </si>
  <si>
    <t>THHOABINH</t>
  </si>
  <si>
    <t>THCSLTRUONG</t>
  </si>
  <si>
    <t>MNHONGYEN1</t>
  </si>
  <si>
    <t>TIEUHOCNTT</t>
  </si>
  <si>
    <t>TTGDTXQ1</t>
  </si>
  <si>
    <t>THCSHBINH</t>
  </si>
  <si>
    <t>THLINHDONG</t>
  </si>
  <si>
    <t>TRANVANON1</t>
  </si>
  <si>
    <t>LEVANVIET</t>
  </si>
  <si>
    <t>THCSTANPHU</t>
  </si>
  <si>
    <t>MAMNON15TB</t>
  </si>
  <si>
    <t>MNHOAMAIQ3</t>
  </si>
  <si>
    <t>THCSTTHANH</t>
  </si>
  <si>
    <t>THCSGONGTO</t>
  </si>
  <si>
    <t>TTHUANDONG</t>
  </si>
  <si>
    <t>MAMNON12TB</t>
  </si>
  <si>
    <t>THHOVANHUE</t>
  </si>
  <si>
    <t>THCSNVL</t>
  </si>
  <si>
    <t>MNLTHANHMY</t>
  </si>
  <si>
    <t>THBINHQUOI</t>
  </si>
  <si>
    <t>MAMNON10TB</t>
  </si>
  <si>
    <t>THMYTHUY</t>
  </si>
  <si>
    <t>MNHOAMAITD</t>
  </si>
  <si>
    <t>THNSONHA</t>
  </si>
  <si>
    <t>THCSPHUHUU</t>
  </si>
  <si>
    <t>THCSNGDU</t>
  </si>
  <si>
    <t>MAMNON04TB</t>
  </si>
  <si>
    <t>MNONSONCA2</t>
  </si>
  <si>
    <t>Cancel Transaction</t>
  </si>
  <si>
    <t>Sort by error code</t>
  </si>
  <si>
    <t>Error Code</t>
  </si>
  <si>
    <t>Rate (%)</t>
  </si>
  <si>
    <t>PG_ER43-Hệ thống của ngân hàng đang bận. Xin vui lòng thử lại</t>
  </si>
  <si>
    <t>PG_ER42-Giao dịch thất bại(nếu bạn bị trừ tiền thì sẽ được hoàn lại)</t>
  </si>
  <si>
    <t>PG_ER32-Số lượng giao dịch/thẻ vượt mức tối đa trong ngày</t>
  </si>
  <si>
    <t>IC_139-Sai CVN</t>
  </si>
  <si>
    <t>475-Thất bại</t>
  </si>
  <si>
    <t>PG_ER16-OTP không đúng</t>
  </si>
  <si>
    <t>FL_900-Thất bại</t>
  </si>
  <si>
    <t>PG_ER2-Thông tin thẻ không đúng, vui lòng thử lại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</si>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</sst>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115"/>
  <sheetViews>
    <sheetView tabSelected="1" workbookViewId="0" showGridLines="true" showRowColHeaders="1">
      <selection activeCell="D106" sqref="D10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406</v>
      </c>
      <c r="C7" s="6">
        <v>597867371</v>
      </c>
      <c r="E7" s="5" t="s">
        <v>15</v>
      </c>
      <c r="F7" s="6">
        <v>216</v>
      </c>
      <c r="G7" s="6">
        <v>315679300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28</v>
      </c>
      <c r="C8" s="6">
        <v>38087555</v>
      </c>
      <c r="E8" s="5" t="s">
        <v>17</v>
      </c>
      <c r="F8" s="6">
        <v>136</v>
      </c>
      <c r="G8" s="6">
        <v>202599800</v>
      </c>
      <c r="H8" s="9" t="str">
        <f>ROUND((F8/L8),4)</f>
        <v>0</v>
      </c>
      <c r="I8" s="6">
        <v>23</v>
      </c>
      <c r="J8" s="6">
        <v>30871900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31</v>
      </c>
      <c r="G9" s="6">
        <v>52152925</v>
      </c>
      <c r="H9" s="9" t="str">
        <f>ROUND((F9/L9),4)</f>
        <v>0</v>
      </c>
      <c r="I9" s="6">
        <v>3</v>
      </c>
      <c r="J9" s="6">
        <v>4619775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15</v>
      </c>
      <c r="G11" s="6">
        <v>18944336</v>
      </c>
      <c r="H11" s="9" t="str">
        <f>ROUND((F11/L11),4)</f>
        <v>0</v>
      </c>
      <c r="I11" s="6">
        <v>2</v>
      </c>
      <c r="J11" s="6">
        <v>2595880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3</v>
      </c>
      <c r="G12" s="6">
        <v>2604310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2</v>
      </c>
      <c r="G13" s="6">
        <v>2912750</v>
      </c>
      <c r="H13" s="9" t="str">
        <f>ROUND((F13/L13),4)</f>
        <v>0</v>
      </c>
      <c r="I13" s="6">
        <v>0</v>
      </c>
      <c r="J13" s="6">
        <v>0</v>
      </c>
      <c r="K13" s="9" t="str">
        <f>ROUND((I13/L13),4)</f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2</v>
      </c>
      <c r="G14" s="6">
        <v>456750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2517200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SUM(D24:D55)</f>
        <v>0</v>
      </c>
      <c r="E23" s="6" t="str">
        <f>SUM(E24:E55)</f>
        <v>0</v>
      </c>
      <c r="F23" s="6" t="str">
        <f>SUM(F24:F55)</f>
        <v>0</v>
      </c>
      <c r="G23" s="6" t="str">
        <f>SUM(G24:G55)</f>
        <v>0</v>
      </c>
      <c r="H23" s="6" t="str">
        <f>SUM(H24:H55)</f>
        <v>0</v>
      </c>
      <c r="I23" s="6" t="str">
        <f>SUM(I24:I55)</f>
        <v>0</v>
      </c>
      <c r="J23" s="6" t="str">
        <f>SUM(J24:J55)</f>
        <v>0</v>
      </c>
      <c r="K23" s="6" t="str">
        <f>SUM(K24:K55)</f>
        <v>0</v>
      </c>
      <c r="L23" s="6" t="str">
        <f>SUM(L24:L55)</f>
        <v>0</v>
      </c>
      <c r="M23" s="6" t="str">
        <f>SUM(M24:M55)</f>
        <v>0</v>
      </c>
      <c r="N23" s="6" t="str">
        <f>SUM(N24:N55)</f>
        <v>0</v>
      </c>
      <c r="O23" s="6" t="str">
        <f>SUM(O24:O55)</f>
        <v>0</v>
      </c>
      <c r="P23" s="6" t="str">
        <f>SUM(P24:P55)</f>
        <v>0</v>
      </c>
      <c r="Q23" s="6" t="str">
        <f>SUM(Q24:Q55)</f>
        <v>0</v>
      </c>
      <c r="R23" s="6" t="str">
        <f>SUM(R24:R55)</f>
        <v>0</v>
      </c>
      <c r="S23" s="6" t="str">
        <f>SUM(S24:S55)</f>
        <v>0</v>
      </c>
      <c r="T23" s="6" t="str">
        <f>SUM(T24:T55)</f>
        <v>0</v>
      </c>
      <c r="U23" s="6" t="str">
        <f>SUM(U24:U55)</f>
        <v>0</v>
      </c>
      <c r="V23" s="6" t="str">
        <f>SUM(V24:V55)</f>
        <v>0</v>
      </c>
      <c r="W23" s="6" t="str">
        <f>SUM(W24:W55)</f>
        <v>0</v>
      </c>
      <c r="X23" s="6" t="str">
        <f>SUM(X24:X55)</f>
        <v>0</v>
      </c>
      <c r="Y23" s="6" t="str">
        <f>SUM(Y24:Y55)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6</v>
      </c>
      <c r="E24" s="6">
        <v>8714800</v>
      </c>
      <c r="F24" s="6">
        <v>3</v>
      </c>
      <c r="G24" s="6">
        <v>3587900</v>
      </c>
      <c r="H24" s="6">
        <v>1</v>
      </c>
      <c r="I24" s="6">
        <v>1331850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1</v>
      </c>
      <c r="S24" s="6">
        <v>142100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33</v>
      </c>
      <c r="E25" s="6">
        <v>56581900</v>
      </c>
      <c r="F25" s="6">
        <v>17</v>
      </c>
      <c r="G25" s="6">
        <v>31159100</v>
      </c>
      <c r="H25" s="6">
        <v>2</v>
      </c>
      <c r="I25" s="6">
        <v>3088985</v>
      </c>
      <c r="J25" s="6">
        <v>0</v>
      </c>
      <c r="K25" s="6">
        <v>0</v>
      </c>
      <c r="L25" s="6">
        <v>1</v>
      </c>
      <c r="M25" s="6">
        <v>1797304</v>
      </c>
      <c r="N25" s="6">
        <v>1</v>
      </c>
      <c r="O25" s="6">
        <v>1318485</v>
      </c>
      <c r="P25" s="6">
        <v>1</v>
      </c>
      <c r="Q25" s="6">
        <v>1827000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0</v>
      </c>
      <c r="E26" s="6">
        <v>0</v>
      </c>
      <c r="F26" s="6">
        <v>4</v>
      </c>
      <c r="G26" s="6">
        <v>5405200</v>
      </c>
      <c r="H26" s="6">
        <v>1</v>
      </c>
      <c r="I26" s="6">
        <v>1378540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9</v>
      </c>
      <c r="E27" s="6">
        <v>12419700</v>
      </c>
      <c r="F27" s="6">
        <v>1</v>
      </c>
      <c r="G27" s="6">
        <v>283300</v>
      </c>
      <c r="H27" s="6">
        <v>3</v>
      </c>
      <c r="I27" s="6">
        <v>3746875</v>
      </c>
      <c r="J27" s="6">
        <v>0</v>
      </c>
      <c r="K27" s="6">
        <v>0</v>
      </c>
      <c r="L27" s="6">
        <v>2</v>
      </c>
      <c r="M27" s="6">
        <v>650240</v>
      </c>
      <c r="N27" s="6">
        <v>0</v>
      </c>
      <c r="O27" s="6">
        <v>0</v>
      </c>
      <c r="P27" s="6">
        <v>0</v>
      </c>
      <c r="Q27" s="6">
        <v>0</v>
      </c>
      <c r="R27" s="6">
        <v>1</v>
      </c>
      <c r="S27" s="6">
        <v>314650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11</v>
      </c>
      <c r="E28" s="6">
        <v>13666300</v>
      </c>
      <c r="F28" s="6">
        <v>4</v>
      </c>
      <c r="G28" s="6">
        <v>5493200</v>
      </c>
      <c r="H28" s="6">
        <v>2</v>
      </c>
      <c r="I28" s="6">
        <v>2364275</v>
      </c>
      <c r="J28" s="6">
        <v>0</v>
      </c>
      <c r="K28" s="6">
        <v>0</v>
      </c>
      <c r="L28" s="6">
        <v>1</v>
      </c>
      <c r="M28" s="6">
        <v>1270000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1578600</v>
      </c>
      <c r="F29" s="6">
        <v>4</v>
      </c>
      <c r="G29" s="6">
        <v>3157200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21</v>
      </c>
      <c r="E30" s="6">
        <v>26863300</v>
      </c>
      <c r="F30" s="6">
        <v>14</v>
      </c>
      <c r="G30" s="6">
        <v>20580200</v>
      </c>
      <c r="H30" s="6">
        <v>0</v>
      </c>
      <c r="I30" s="6">
        <v>0</v>
      </c>
      <c r="J30" s="6">
        <v>0</v>
      </c>
      <c r="K30" s="6">
        <v>0</v>
      </c>
      <c r="L30" s="6">
        <v>1</v>
      </c>
      <c r="M30" s="6">
        <v>1320800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9</v>
      </c>
      <c r="E31" s="6">
        <v>10409700</v>
      </c>
      <c r="F31" s="6">
        <v>1</v>
      </c>
      <c r="G31" s="6">
        <v>1273300</v>
      </c>
      <c r="H31" s="6">
        <v>0</v>
      </c>
      <c r="I31" s="6">
        <v>0</v>
      </c>
      <c r="J31" s="6">
        <v>0</v>
      </c>
      <c r="K31" s="6">
        <v>0</v>
      </c>
      <c r="L31" s="6">
        <v>1</v>
      </c>
      <c r="M31" s="6">
        <v>1290320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743300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3</v>
      </c>
      <c r="E33" s="6">
        <v>1617900</v>
      </c>
      <c r="F33" s="6">
        <v>6</v>
      </c>
      <c r="G33" s="6">
        <v>4168800</v>
      </c>
      <c r="H33" s="6">
        <v>1</v>
      </c>
      <c r="I33" s="6">
        <v>1078100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4</v>
      </c>
      <c r="E34" s="6">
        <v>5618200</v>
      </c>
      <c r="F34" s="6">
        <v>6</v>
      </c>
      <c r="G34" s="6">
        <v>7129800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7</v>
      </c>
      <c r="E35" s="6">
        <v>8073100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40</v>
      </c>
      <c r="E36" s="6">
        <v>53377000</v>
      </c>
      <c r="F36" s="6">
        <v>24</v>
      </c>
      <c r="G36" s="6">
        <v>32539200</v>
      </c>
      <c r="H36" s="6">
        <v>6</v>
      </c>
      <c r="I36" s="6">
        <v>7544500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7</v>
      </c>
      <c r="E37" s="6">
        <v>7842100</v>
      </c>
      <c r="F37" s="6">
        <v>4</v>
      </c>
      <c r="G37" s="6">
        <v>2861200</v>
      </c>
      <c r="H37" s="6">
        <v>0</v>
      </c>
      <c r="I37" s="6">
        <v>0</v>
      </c>
      <c r="J37" s="6">
        <v>0</v>
      </c>
      <c r="K37" s="6">
        <v>0</v>
      </c>
      <c r="L37" s="6">
        <v>1</v>
      </c>
      <c r="M37" s="6">
        <v>446024</v>
      </c>
      <c r="N37" s="6">
        <v>1</v>
      </c>
      <c r="O37" s="6">
        <v>1087900</v>
      </c>
      <c r="P37" s="6">
        <v>1</v>
      </c>
      <c r="Q37" s="6">
        <v>1085750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7</v>
      </c>
      <c r="E38" s="6">
        <v>10883100</v>
      </c>
      <c r="F38" s="6">
        <v>7</v>
      </c>
      <c r="G38" s="6">
        <v>10279100</v>
      </c>
      <c r="H38" s="6">
        <v>1</v>
      </c>
      <c r="I38" s="6">
        <v>1364330</v>
      </c>
      <c r="J38" s="6">
        <v>0</v>
      </c>
      <c r="K38" s="6">
        <v>0</v>
      </c>
      <c r="L38" s="6">
        <v>3</v>
      </c>
      <c r="M38" s="6">
        <v>4441952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14</v>
      </c>
      <c r="E39" s="6">
        <v>40385200</v>
      </c>
      <c r="F39" s="6">
        <v>9</v>
      </c>
      <c r="G39" s="6">
        <v>24121700</v>
      </c>
      <c r="H39" s="6">
        <v>4</v>
      </c>
      <c r="I39" s="6">
        <v>12530855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1</v>
      </c>
      <c r="W39" s="6">
        <v>2517200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5</v>
      </c>
      <c r="E40" s="6">
        <v>5489500</v>
      </c>
      <c r="F40" s="6">
        <v>1</v>
      </c>
      <c r="G40" s="6">
        <v>1609300</v>
      </c>
      <c r="H40" s="6">
        <v>0</v>
      </c>
      <c r="I40" s="6">
        <v>0</v>
      </c>
      <c r="J40" s="6">
        <v>0</v>
      </c>
      <c r="K40" s="6">
        <v>0</v>
      </c>
      <c r="L40" s="6">
        <v>1</v>
      </c>
      <c r="M40" s="6">
        <v>1326896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3</v>
      </c>
      <c r="E41" s="6">
        <v>3565900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1</v>
      </c>
      <c r="M41" s="6">
        <v>1061720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4</v>
      </c>
      <c r="E42" s="6">
        <v>6980200</v>
      </c>
      <c r="F42" s="6">
        <v>5</v>
      </c>
      <c r="G42" s="6">
        <v>8630500</v>
      </c>
      <c r="H42" s="6">
        <v>1</v>
      </c>
      <c r="I42" s="6">
        <v>1676950</v>
      </c>
      <c r="J42" s="6">
        <v>0</v>
      </c>
      <c r="K42" s="6">
        <v>0</v>
      </c>
      <c r="L42" s="6">
        <v>1</v>
      </c>
      <c r="M42" s="6">
        <v>1889760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9</v>
      </c>
      <c r="E43" s="6">
        <v>12019700</v>
      </c>
      <c r="F43" s="6">
        <v>6</v>
      </c>
      <c r="G43" s="6">
        <v>9659800</v>
      </c>
      <c r="H43" s="6">
        <v>2</v>
      </c>
      <c r="I43" s="6">
        <v>5239770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3</v>
      </c>
      <c r="E44" s="6">
        <v>4989900</v>
      </c>
      <c r="F44" s="6">
        <v>1</v>
      </c>
      <c r="G44" s="6">
        <v>1383300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7</v>
      </c>
      <c r="E45" s="6">
        <v>9621100</v>
      </c>
      <c r="F45" s="6">
        <v>8</v>
      </c>
      <c r="G45" s="6">
        <v>11506400</v>
      </c>
      <c r="H45" s="6">
        <v>3</v>
      </c>
      <c r="I45" s="6">
        <v>4440120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53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1</v>
      </c>
      <c r="E46" s="6">
        <v>2098300</v>
      </c>
      <c r="F46" s="6">
        <v>2</v>
      </c>
      <c r="G46" s="6">
        <v>4146600</v>
      </c>
      <c r="H46" s="6">
        <v>1</v>
      </c>
      <c r="I46" s="6">
        <v>2230125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54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1</v>
      </c>
      <c r="E47" s="6">
        <v>1256800</v>
      </c>
      <c r="F47" s="6">
        <v>2</v>
      </c>
      <c r="G47" s="6">
        <v>2568600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55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2</v>
      </c>
      <c r="E48" s="6">
        <v>3306600</v>
      </c>
      <c r="F48" s="6">
        <v>1</v>
      </c>
      <c r="G48" s="6">
        <v>1793300</v>
      </c>
      <c r="H48" s="6">
        <v>1</v>
      </c>
      <c r="I48" s="6">
        <v>1382600</v>
      </c>
      <c r="J48" s="6">
        <v>0</v>
      </c>
      <c r="K48" s="6">
        <v>0</v>
      </c>
      <c r="L48" s="6">
        <v>1</v>
      </c>
      <c r="M48" s="6">
        <v>1869440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56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1603300</v>
      </c>
      <c r="H49" s="6">
        <v>0</v>
      </c>
      <c r="I49" s="6">
        <v>0</v>
      </c>
      <c r="J49" s="6">
        <v>0</v>
      </c>
      <c r="K49" s="6">
        <v>0</v>
      </c>
      <c r="L49" s="6">
        <v>1</v>
      </c>
      <c r="M49" s="6">
        <v>1579880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57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2</v>
      </c>
      <c r="E50" s="6">
        <v>3528600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58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1</v>
      </c>
      <c r="E51" s="6">
        <v>1403300</v>
      </c>
      <c r="F51" s="6">
        <v>2</v>
      </c>
      <c r="G51" s="6">
        <v>2926600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59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3</v>
      </c>
      <c r="E52" s="6">
        <v>746900</v>
      </c>
      <c r="F52" s="6">
        <v>0</v>
      </c>
      <c r="G52" s="6">
        <v>0</v>
      </c>
      <c r="H52" s="6">
        <v>2</v>
      </c>
      <c r="I52" s="6">
        <v>2755050</v>
      </c>
      <c r="J52" s="6">
        <v>0</v>
      </c>
      <c r="K52" s="6">
        <v>0</v>
      </c>
      <c r="L52" s="6">
        <v>0</v>
      </c>
      <c r="M52" s="6">
        <v>0</v>
      </c>
      <c r="N52" s="6">
        <v>1</v>
      </c>
      <c r="O52" s="6">
        <v>197925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60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2</v>
      </c>
      <c r="G53" s="6">
        <v>3336600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61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</v>
      </c>
      <c r="G54" s="6">
        <v>1396300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62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1</v>
      </c>
      <c r="E55" s="6">
        <v>1898300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8" spans="1:25">
      <c r="A58" s="3" t="s">
        <v>4</v>
      </c>
    </row>
    <row r="59" spans="1:25">
      <c r="A59" s="4" t="s">
        <v>28</v>
      </c>
      <c r="B59" s="4" t="s">
        <v>18</v>
      </c>
      <c r="C59" s="4"/>
      <c r="D59" s="4" t="s">
        <v>29</v>
      </c>
      <c r="E59" s="4"/>
      <c r="F59" s="4" t="s">
        <v>30</v>
      </c>
      <c r="G59" s="4"/>
      <c r="H59" s="4" t="s">
        <v>19</v>
      </c>
      <c r="I59" s="4"/>
      <c r="J59" s="4" t="s">
        <v>20</v>
      </c>
      <c r="K59" s="4"/>
      <c r="L59" s="4" t="s">
        <v>21</v>
      </c>
      <c r="M59" s="4"/>
      <c r="N59" s="4" t="s">
        <v>22</v>
      </c>
      <c r="O59" s="4"/>
      <c r="P59" s="4" t="s">
        <v>23</v>
      </c>
      <c r="Q59" s="4"/>
      <c r="R59" s="4" t="s">
        <v>24</v>
      </c>
      <c r="S59" s="4"/>
      <c r="T59" s="4" t="s">
        <v>25</v>
      </c>
      <c r="U59" s="4"/>
      <c r="V59" s="4" t="s">
        <v>26</v>
      </c>
      <c r="W59" s="4"/>
      <c r="X59" s="4" t="s">
        <v>27</v>
      </c>
      <c r="Y59" s="4"/>
    </row>
    <row r="60" spans="1:25">
      <c r="A60" s="4"/>
      <c r="B60" s="4" t="s">
        <v>10</v>
      </c>
      <c r="C60" s="4" t="s">
        <v>11</v>
      </c>
      <c r="D60" s="4" t="s">
        <v>10</v>
      </c>
      <c r="E60" s="4" t="s">
        <v>11</v>
      </c>
      <c r="F60" s="4" t="s">
        <v>10</v>
      </c>
      <c r="G60" s="4" t="s">
        <v>11</v>
      </c>
      <c r="H60" s="4" t="s">
        <v>10</v>
      </c>
      <c r="I60" s="4" t="s">
        <v>11</v>
      </c>
      <c r="J60" s="4" t="s">
        <v>10</v>
      </c>
      <c r="K60" s="4" t="s">
        <v>11</v>
      </c>
      <c r="L60" s="4" t="s">
        <v>10</v>
      </c>
      <c r="M60" s="4" t="s">
        <v>11</v>
      </c>
      <c r="N60" s="4" t="s">
        <v>10</v>
      </c>
      <c r="O60" s="4" t="s">
        <v>11</v>
      </c>
      <c r="P60" s="4" t="s">
        <v>10</v>
      </c>
      <c r="Q60" s="4" t="s">
        <v>11</v>
      </c>
      <c r="R60" s="4" t="s">
        <v>10</v>
      </c>
      <c r="S60" s="4" t="s">
        <v>11</v>
      </c>
      <c r="T60" s="4" t="s">
        <v>10</v>
      </c>
      <c r="U60" s="4" t="s">
        <v>11</v>
      </c>
      <c r="V60" s="4" t="s">
        <v>10</v>
      </c>
      <c r="W60" s="4" t="s">
        <v>11</v>
      </c>
      <c r="X60" s="4" t="s">
        <v>10</v>
      </c>
      <c r="Y60" s="4" t="s">
        <v>11</v>
      </c>
    </row>
    <row r="61" spans="1:25">
      <c r="A61" s="5" t="s">
        <v>18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 t="str">
        <f>SUM(D62:D73)</f>
        <v>0</v>
      </c>
      <c r="E61" s="6" t="str">
        <f>SUM(E62:E73)</f>
        <v>0</v>
      </c>
      <c r="F61" s="6" t="str">
        <f>SUM(F62:F73)</f>
        <v>0</v>
      </c>
      <c r="G61" s="6" t="str">
        <f>SUM(G62:G73)</f>
        <v>0</v>
      </c>
      <c r="H61" s="6" t="str">
        <f>SUM(H62:H73)</f>
        <v>0</v>
      </c>
      <c r="I61" s="6" t="str">
        <f>SUM(I62:I73)</f>
        <v>0</v>
      </c>
      <c r="J61" s="6" t="str">
        <f>SUM(J62:J73)</f>
        <v>0</v>
      </c>
      <c r="K61" s="6" t="str">
        <f>SUM(K62:K73)</f>
        <v>0</v>
      </c>
      <c r="L61" s="6" t="str">
        <f>SUM(L62:L73)</f>
        <v>0</v>
      </c>
      <c r="M61" s="6" t="str">
        <f>SUM(M62:M73)</f>
        <v>0</v>
      </c>
      <c r="N61" s="6" t="str">
        <f>SUM(N62:N73)</f>
        <v>0</v>
      </c>
      <c r="O61" s="6" t="str">
        <f>SUM(O62:O73)</f>
        <v>0</v>
      </c>
      <c r="P61" s="6" t="str">
        <f>SUM(P62:P73)</f>
        <v>0</v>
      </c>
      <c r="Q61" s="6" t="str">
        <f>SUM(Q62:Q73)</f>
        <v>0</v>
      </c>
      <c r="R61" s="6" t="str">
        <f>SUM(R62:R73)</f>
        <v>0</v>
      </c>
      <c r="S61" s="6" t="str">
        <f>SUM(S62:S73)</f>
        <v>0</v>
      </c>
      <c r="T61" s="6" t="str">
        <f>SUM(T62:T73)</f>
        <v>0</v>
      </c>
      <c r="U61" s="6" t="str">
        <f>SUM(U62:U73)</f>
        <v>0</v>
      </c>
      <c r="V61" s="6" t="str">
        <f>SUM(V62:V73)</f>
        <v>0</v>
      </c>
      <c r="W61" s="6" t="str">
        <f>SUM(W62:W73)</f>
        <v>0</v>
      </c>
      <c r="X61" s="6" t="str">
        <f>SUM(X62:X73)</f>
        <v>0</v>
      </c>
      <c r="Y61" s="6" t="str">
        <f>SUM(Y62:Y73)</f>
        <v>0</v>
      </c>
    </row>
    <row r="62" spans="1:25">
      <c r="A62" s="5" t="s">
        <v>45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1</v>
      </c>
      <c r="G62" s="6">
        <v>1621300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33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1</v>
      </c>
      <c r="M63" s="6">
        <v>1402080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44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1</v>
      </c>
      <c r="G64" s="6">
        <v>974300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37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8</v>
      </c>
      <c r="G65" s="6">
        <v>10606400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32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2</v>
      </c>
      <c r="G66" s="6">
        <v>3482600</v>
      </c>
      <c r="H66" s="6">
        <v>3</v>
      </c>
      <c r="I66" s="6">
        <v>4619775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48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1</v>
      </c>
      <c r="M67" s="6">
        <v>1193800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43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3</v>
      </c>
      <c r="G68" s="6">
        <v>4269900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34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1</v>
      </c>
      <c r="G69" s="6">
        <v>1278300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36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4</v>
      </c>
      <c r="G70" s="6">
        <v>3157200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49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0</v>
      </c>
      <c r="E71" s="6">
        <v>0</v>
      </c>
      <c r="F71" s="6">
        <v>1</v>
      </c>
      <c r="G71" s="6">
        <v>1863300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46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0</v>
      </c>
      <c r="E72" s="6">
        <v>0</v>
      </c>
      <c r="F72" s="6">
        <v>1</v>
      </c>
      <c r="G72" s="6">
        <v>2483300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3" spans="1:25">
      <c r="A73" s="5" t="s">
        <v>40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0</v>
      </c>
      <c r="E73" s="6">
        <v>0</v>
      </c>
      <c r="F73" s="6">
        <v>1</v>
      </c>
      <c r="G73" s="6">
        <v>1135300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6" spans="1:25">
      <c r="A76" s="3" t="s">
        <v>63</v>
      </c>
    </row>
    <row r="77" spans="1:25">
      <c r="A77" s="4" t="s">
        <v>28</v>
      </c>
      <c r="B77" s="4" t="s">
        <v>18</v>
      </c>
      <c r="C77" s="4"/>
      <c r="D77" s="4" t="s">
        <v>29</v>
      </c>
      <c r="E77" s="4"/>
      <c r="F77" s="4" t="s">
        <v>30</v>
      </c>
      <c r="G77" s="4"/>
      <c r="H77" s="4" t="s">
        <v>19</v>
      </c>
      <c r="I77" s="4"/>
      <c r="J77" s="4" t="s">
        <v>20</v>
      </c>
      <c r="K77" s="4"/>
      <c r="L77" s="4" t="s">
        <v>21</v>
      </c>
      <c r="M77" s="4"/>
      <c r="N77" s="4" t="s">
        <v>22</v>
      </c>
      <c r="O77" s="4"/>
      <c r="P77" s="4" t="s">
        <v>23</v>
      </c>
      <c r="Q77" s="4"/>
      <c r="R77" s="4" t="s">
        <v>24</v>
      </c>
      <c r="S77" s="4"/>
      <c r="T77" s="4" t="s">
        <v>25</v>
      </c>
      <c r="U77" s="4"/>
      <c r="V77" s="4" t="s">
        <v>26</v>
      </c>
      <c r="W77" s="4"/>
      <c r="X77" s="4" t="s">
        <v>27</v>
      </c>
      <c r="Y77" s="4"/>
    </row>
    <row r="78" spans="1:25">
      <c r="A78" s="4"/>
      <c r="B78" s="4" t="s">
        <v>10</v>
      </c>
      <c r="C78" s="4" t="s">
        <v>11</v>
      </c>
      <c r="D78" s="4" t="s">
        <v>10</v>
      </c>
      <c r="E78" s="4" t="s">
        <v>11</v>
      </c>
      <c r="F78" s="4" t="s">
        <v>10</v>
      </c>
      <c r="G78" s="4" t="s">
        <v>11</v>
      </c>
      <c r="H78" s="4" t="s">
        <v>10</v>
      </c>
      <c r="I78" s="4" t="s">
        <v>11</v>
      </c>
      <c r="J78" s="4" t="s">
        <v>10</v>
      </c>
      <c r="K78" s="4" t="s">
        <v>11</v>
      </c>
      <c r="L78" s="4" t="s">
        <v>10</v>
      </c>
      <c r="M78" s="4" t="s">
        <v>11</v>
      </c>
      <c r="N78" s="4" t="s">
        <v>10</v>
      </c>
      <c r="O78" s="4" t="s">
        <v>11</v>
      </c>
      <c r="P78" s="4" t="s">
        <v>10</v>
      </c>
      <c r="Q78" s="4" t="s">
        <v>11</v>
      </c>
      <c r="R78" s="4" t="s">
        <v>10</v>
      </c>
      <c r="S78" s="4" t="s">
        <v>11</v>
      </c>
      <c r="T78" s="4" t="s">
        <v>10</v>
      </c>
      <c r="U78" s="4" t="s">
        <v>11</v>
      </c>
      <c r="V78" s="4" t="s">
        <v>10</v>
      </c>
      <c r="W78" s="4" t="s">
        <v>11</v>
      </c>
      <c r="X78" s="4" t="s">
        <v>10</v>
      </c>
      <c r="Y78" s="4" t="s">
        <v>11</v>
      </c>
    </row>
    <row r="79" spans="1:25">
      <c r="A79" s="5" t="s">
        <v>18</v>
      </c>
      <c r="B79" s="6" t="str">
        <f>SUM(D79,F79,H79,J79,L79,N79,P79,R79,T79,V79,X79)</f>
        <v>0</v>
      </c>
      <c r="C79" s="6" t="str">
        <f>SUM(E79,G79,I79,K79,M79,O79,Q79,S79,U79,W79,Y79)</f>
        <v>0</v>
      </c>
      <c r="D79" s="6" t="str">
        <f>SUM(D80:D102)</f>
        <v>0</v>
      </c>
      <c r="E79" s="6" t="str">
        <f>SUM(E80:E102)</f>
        <v>0</v>
      </c>
      <c r="F79" s="6" t="str">
        <f>SUM(F80:F102)</f>
        <v>0</v>
      </c>
      <c r="G79" s="6" t="str">
        <f>SUM(G80:G102)</f>
        <v>0</v>
      </c>
      <c r="H79" s="6" t="str">
        <f>SUM(H80:H102)</f>
        <v>0</v>
      </c>
      <c r="I79" s="6" t="str">
        <f>SUM(I80:I102)</f>
        <v>0</v>
      </c>
      <c r="J79" s="6" t="str">
        <f>SUM(J80:J102)</f>
        <v>0</v>
      </c>
      <c r="K79" s="6" t="str">
        <f>SUM(K80:K102)</f>
        <v>0</v>
      </c>
      <c r="L79" s="6" t="str">
        <f>SUM(L80:L102)</f>
        <v>0</v>
      </c>
      <c r="M79" s="6" t="str">
        <f>SUM(M80:M102)</f>
        <v>0</v>
      </c>
      <c r="N79" s="6" t="str">
        <f>SUM(N80:N102)</f>
        <v>0</v>
      </c>
      <c r="O79" s="6" t="str">
        <f>SUM(O80:O102)</f>
        <v>0</v>
      </c>
      <c r="P79" s="6" t="str">
        <f>SUM(P80:P102)</f>
        <v>0</v>
      </c>
      <c r="Q79" s="6" t="str">
        <f>SUM(Q80:Q102)</f>
        <v>0</v>
      </c>
      <c r="R79" s="6" t="str">
        <f>SUM(R80:R102)</f>
        <v>0</v>
      </c>
      <c r="S79" s="6" t="str">
        <f>SUM(S80:S102)</f>
        <v>0</v>
      </c>
      <c r="T79" s="6" t="str">
        <f>SUM(T80:T102)</f>
        <v>0</v>
      </c>
      <c r="U79" s="6" t="str">
        <f>SUM(U80:U102)</f>
        <v>0</v>
      </c>
      <c r="V79" s="6" t="str">
        <f>SUM(V80:V102)</f>
        <v>0</v>
      </c>
      <c r="W79" s="6" t="str">
        <f>SUM(W80:W102)</f>
        <v>0</v>
      </c>
      <c r="X79" s="6" t="str">
        <f>SUM(X80:X102)</f>
        <v>0</v>
      </c>
      <c r="Y79" s="6" t="str">
        <f>SUM(Y80:Y102)</f>
        <v>0</v>
      </c>
    </row>
    <row r="80" spans="1:25">
      <c r="A80" s="5" t="s">
        <v>32</v>
      </c>
      <c r="B80" s="6" t="str">
        <f>SUM(D80,F80,H80,J80,L80,N80,P80,R80,T80,V80,X80)</f>
        <v>0</v>
      </c>
      <c r="C80" s="6" t="str">
        <f>SUM(E80,G80,I80,K80,M80,O80,Q80,S80,U80,W80,Y80)</f>
        <v>0</v>
      </c>
      <c r="D80" s="6">
        <v>0</v>
      </c>
      <c r="E80" s="6">
        <v>0</v>
      </c>
      <c r="F80" s="6">
        <v>3</v>
      </c>
      <c r="G80" s="6">
        <v>5281900</v>
      </c>
      <c r="H80" s="6">
        <v>2</v>
      </c>
      <c r="I80" s="6">
        <v>3473670</v>
      </c>
      <c r="J80" s="6">
        <v>0</v>
      </c>
      <c r="K80" s="6">
        <v>0</v>
      </c>
      <c r="L80" s="6">
        <v>2</v>
      </c>
      <c r="M80" s="6">
        <v>4095496</v>
      </c>
      <c r="N80" s="6">
        <v>2</v>
      </c>
      <c r="O80" s="6">
        <v>2636970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1</v>
      </c>
      <c r="W80" s="6">
        <v>1537725</v>
      </c>
      <c r="X80" s="6">
        <v>0</v>
      </c>
      <c r="Y80" s="6">
        <v>0</v>
      </c>
    </row>
    <row r="81" spans="1:25">
      <c r="A81" s="5" t="s">
        <v>34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>
        <v>0</v>
      </c>
      <c r="E81" s="6">
        <v>0</v>
      </c>
      <c r="F81" s="6">
        <v>3</v>
      </c>
      <c r="G81" s="6">
        <v>3529900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2" spans="1:25">
      <c r="A82" s="5" t="s">
        <v>35</v>
      </c>
      <c r="B82" s="6" t="str">
        <f>SUM(D82,F82,H82,J82,L82,N82,P82,R82,T82,V82,X82)</f>
        <v>0</v>
      </c>
      <c r="C82" s="6" t="str">
        <f>SUM(E82,G82,I82,K82,M82,O82,Q82,S82,U82,W82,Y82)</f>
        <v>0</v>
      </c>
      <c r="D82" s="6">
        <v>0</v>
      </c>
      <c r="E82" s="6">
        <v>0</v>
      </c>
      <c r="F82" s="6">
        <v>4</v>
      </c>
      <c r="G82" s="6">
        <v>5063200</v>
      </c>
      <c r="H82" s="6">
        <v>1</v>
      </c>
      <c r="I82" s="6">
        <v>1057800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</row>
    <row r="83" spans="1:25">
      <c r="A83" s="5" t="s">
        <v>43</v>
      </c>
      <c r="B83" s="6" t="str">
        <f>SUM(D83,F83,H83,J83,L83,N83,P83,R83,T83,V83,X83)</f>
        <v>0</v>
      </c>
      <c r="C83" s="6" t="str">
        <f>SUM(E83,G83,I83,K83,M83,O83,Q83,S83,U83,W83,Y83)</f>
        <v>0</v>
      </c>
      <c r="D83" s="6">
        <v>0</v>
      </c>
      <c r="E83" s="6">
        <v>0</v>
      </c>
      <c r="F83" s="6">
        <v>27</v>
      </c>
      <c r="G83" s="6">
        <v>32524100</v>
      </c>
      <c r="H83" s="6">
        <v>0</v>
      </c>
      <c r="I83" s="6">
        <v>0</v>
      </c>
      <c r="J83" s="6">
        <v>0</v>
      </c>
      <c r="K83" s="6">
        <v>0</v>
      </c>
      <c r="L83" s="6">
        <v>2</v>
      </c>
      <c r="M83" s="6">
        <v>2915920</v>
      </c>
      <c r="N83" s="6">
        <v>1</v>
      </c>
      <c r="O83" s="6">
        <v>1426075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</row>
    <row r="84" spans="1:25">
      <c r="A84" s="5" t="s">
        <v>37</v>
      </c>
      <c r="B84" s="6" t="str">
        <f>SUM(D84,F84,H84,J84,L84,N84,P84,R84,T84,V84,X84)</f>
        <v>0</v>
      </c>
      <c r="C84" s="6" t="str">
        <f>SUM(E84,G84,I84,K84,M84,O84,Q84,S84,U84,W84,Y84)</f>
        <v>0</v>
      </c>
      <c r="D84" s="6">
        <v>0</v>
      </c>
      <c r="E84" s="6">
        <v>0</v>
      </c>
      <c r="F84" s="6">
        <v>14</v>
      </c>
      <c r="G84" s="6">
        <v>20240200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</row>
    <row r="85" spans="1:25">
      <c r="A85" s="5" t="s">
        <v>42</v>
      </c>
      <c r="B85" s="6" t="str">
        <f>SUM(D85,F85,H85,J85,L85,N85,P85,R85,T85,V85,X85)</f>
        <v>0</v>
      </c>
      <c r="C85" s="6" t="str">
        <f>SUM(E85,G85,I85,K85,M85,O85,Q85,S85,U85,W85,Y85)</f>
        <v>0</v>
      </c>
      <c r="D85" s="6">
        <v>0</v>
      </c>
      <c r="E85" s="6">
        <v>0</v>
      </c>
      <c r="F85" s="6">
        <v>3</v>
      </c>
      <c r="G85" s="6">
        <v>3459900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</row>
    <row r="86" spans="1:25">
      <c r="A86" s="5" t="s">
        <v>31</v>
      </c>
      <c r="B86" s="6" t="str">
        <f>SUM(D86,F86,H86,J86,L86,N86,P86,R86,T86,V86,X86)</f>
        <v>0</v>
      </c>
      <c r="C86" s="6" t="str">
        <f>SUM(E86,G86,I86,K86,M86,O86,Q86,S86,U86,W86,Y86)</f>
        <v>0</v>
      </c>
      <c r="D86" s="6">
        <v>0</v>
      </c>
      <c r="E86" s="6">
        <v>0</v>
      </c>
      <c r="F86" s="6">
        <v>1</v>
      </c>
      <c r="G86" s="6">
        <v>1158300</v>
      </c>
      <c r="H86" s="6">
        <v>0</v>
      </c>
      <c r="I86" s="6">
        <v>0</v>
      </c>
      <c r="J86" s="6">
        <v>0</v>
      </c>
      <c r="K86" s="6">
        <v>0</v>
      </c>
      <c r="L86" s="6">
        <v>2</v>
      </c>
      <c r="M86" s="6">
        <v>2304288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</row>
    <row r="87" spans="1:25">
      <c r="A87" s="5" t="s">
        <v>41</v>
      </c>
      <c r="B87" s="6" t="str">
        <f>SUM(D87,F87,H87,J87,L87,N87,P87,R87,T87,V87,X87)</f>
        <v>0</v>
      </c>
      <c r="C87" s="6" t="str">
        <f>SUM(E87,G87,I87,K87,M87,O87,Q87,S87,U87,W87,Y87)</f>
        <v>0</v>
      </c>
      <c r="D87" s="6">
        <v>0</v>
      </c>
      <c r="E87" s="6">
        <v>0</v>
      </c>
      <c r="F87" s="6">
        <v>3</v>
      </c>
      <c r="G87" s="6">
        <v>3424900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</row>
    <row r="88" spans="1:25">
      <c r="A88" s="5" t="s">
        <v>48</v>
      </c>
      <c r="B88" s="6" t="str">
        <f>SUM(D88,F88,H88,J88,L88,N88,P88,R88,T88,V88,X88)</f>
        <v>0</v>
      </c>
      <c r="C88" s="6" t="str">
        <f>SUM(E88,G88,I88,K88,M88,O88,Q88,S88,U88,W88,Y88)</f>
        <v>0</v>
      </c>
      <c r="D88" s="6">
        <v>0</v>
      </c>
      <c r="E88" s="6">
        <v>0</v>
      </c>
      <c r="F88" s="6">
        <v>2</v>
      </c>
      <c r="G88" s="6">
        <v>3446600</v>
      </c>
      <c r="H88" s="6">
        <v>0</v>
      </c>
      <c r="I88" s="6">
        <v>0</v>
      </c>
      <c r="J88" s="6">
        <v>0</v>
      </c>
      <c r="K88" s="6">
        <v>0</v>
      </c>
      <c r="L88" s="6">
        <v>1</v>
      </c>
      <c r="M88" s="6">
        <v>1193800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1</v>
      </c>
      <c r="W88" s="6">
        <v>1344875</v>
      </c>
      <c r="X88" s="6">
        <v>0</v>
      </c>
      <c r="Y88" s="6">
        <v>0</v>
      </c>
    </row>
    <row r="89" spans="1:25">
      <c r="A89" s="5" t="s">
        <v>55</v>
      </c>
      <c r="B89" s="6" t="str">
        <f>SUM(D89,F89,H89,J89,L89,N89,P89,R89,T89,V89,X89)</f>
        <v>0</v>
      </c>
      <c r="C89" s="6" t="str">
        <f>SUM(E89,G89,I89,K89,M89,O89,Q89,S89,U89,W89,Y89)</f>
        <v>0</v>
      </c>
      <c r="D89" s="6">
        <v>0</v>
      </c>
      <c r="E89" s="6">
        <v>0</v>
      </c>
      <c r="F89" s="6">
        <v>1</v>
      </c>
      <c r="G89" s="6">
        <v>1363300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</row>
    <row r="90" spans="1:25">
      <c r="A90" s="5" t="s">
        <v>50</v>
      </c>
      <c r="B90" s="6" t="str">
        <f>SUM(D90,F90,H90,J90,L90,N90,P90,R90,T90,V90,X90)</f>
        <v>0</v>
      </c>
      <c r="C90" s="6" t="str">
        <f>SUM(E90,G90,I90,K90,M90,O90,Q90,S90,U90,W90,Y90)</f>
        <v>0</v>
      </c>
      <c r="D90" s="6">
        <v>0</v>
      </c>
      <c r="E90" s="6">
        <v>0</v>
      </c>
      <c r="F90" s="6">
        <v>2</v>
      </c>
      <c r="G90" s="6">
        <v>2226600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</row>
    <row r="91" spans="1:25">
      <c r="A91" s="5" t="s">
        <v>57</v>
      </c>
      <c r="B91" s="6" t="str">
        <f>SUM(D91,F91,H91,J91,L91,N91,P91,R91,T91,V91,X91)</f>
        <v>0</v>
      </c>
      <c r="C91" s="6" t="str">
        <f>SUM(E91,G91,I91,K91,M91,O91,Q91,S91,U91,W91,Y91)</f>
        <v>0</v>
      </c>
      <c r="D91" s="6">
        <v>0</v>
      </c>
      <c r="E91" s="6">
        <v>0</v>
      </c>
      <c r="F91" s="6">
        <v>2</v>
      </c>
      <c r="G91" s="6">
        <v>3528600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</row>
    <row r="92" spans="1:25">
      <c r="A92" s="5" t="s">
        <v>52</v>
      </c>
      <c r="B92" s="6" t="str">
        <f>SUM(D92,F92,H92,J92,L92,N92,P92,R92,T92,V92,X92)</f>
        <v>0</v>
      </c>
      <c r="C92" s="6" t="str">
        <f>SUM(E92,G92,I92,K92,M92,O92,Q92,S92,U92,W92,Y92)</f>
        <v>0</v>
      </c>
      <c r="D92" s="6">
        <v>0</v>
      </c>
      <c r="E92" s="6">
        <v>0</v>
      </c>
      <c r="F92" s="6">
        <v>3</v>
      </c>
      <c r="G92" s="6">
        <v>4179900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</row>
    <row r="93" spans="1:25">
      <c r="A93" s="5" t="s">
        <v>47</v>
      </c>
      <c r="B93" s="6" t="str">
        <f>SUM(D93,F93,H93,J93,L93,N93,P93,R93,T93,V93,X93)</f>
        <v>0</v>
      </c>
      <c r="C93" s="6" t="str">
        <f>SUM(E93,G93,I93,K93,M93,O93,Q93,S93,U93,W93,Y93)</f>
        <v>0</v>
      </c>
      <c r="D93" s="6">
        <v>0</v>
      </c>
      <c r="E93" s="6">
        <v>0</v>
      </c>
      <c r="F93" s="6">
        <v>3</v>
      </c>
      <c r="G93" s="6">
        <v>2350900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2</v>
      </c>
      <c r="O93" s="6">
        <v>842450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</row>
    <row r="94" spans="1:25">
      <c r="A94" s="5" t="s">
        <v>59</v>
      </c>
      <c r="B94" s="6" t="str">
        <f>SUM(D94,F94,H94,J94,L94,N94,P94,R94,T94,V94,X94)</f>
        <v>0</v>
      </c>
      <c r="C94" s="6" t="str">
        <f>SUM(E94,G94,I94,K94,M94,O94,Q94,S94,U94,W94,Y94)</f>
        <v>0</v>
      </c>
      <c r="D94" s="6">
        <v>0</v>
      </c>
      <c r="E94" s="6">
        <v>0</v>
      </c>
      <c r="F94" s="6">
        <v>1</v>
      </c>
      <c r="G94" s="6">
        <v>198300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</row>
    <row r="95" spans="1:25">
      <c r="A95" s="5" t="s">
        <v>40</v>
      </c>
      <c r="B95" s="6" t="str">
        <f>SUM(D95,F95,H95,J95,L95,N95,P95,R95,T95,V95,X95)</f>
        <v>0</v>
      </c>
      <c r="C95" s="6" t="str">
        <f>SUM(E95,G95,I95,K95,M95,O95,Q95,S95,U95,W95,Y95)</f>
        <v>0</v>
      </c>
      <c r="D95" s="6">
        <v>0</v>
      </c>
      <c r="E95" s="6">
        <v>0</v>
      </c>
      <c r="F95" s="6">
        <v>2</v>
      </c>
      <c r="G95" s="6">
        <v>1267600</v>
      </c>
      <c r="H95" s="6">
        <v>0</v>
      </c>
      <c r="I95" s="6">
        <v>0</v>
      </c>
      <c r="J95" s="6">
        <v>0</v>
      </c>
      <c r="K95" s="6">
        <v>0</v>
      </c>
      <c r="L95" s="6">
        <v>2</v>
      </c>
      <c r="M95" s="6">
        <v>2300224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</row>
    <row r="96" spans="1:25">
      <c r="A96" s="5" t="s">
        <v>46</v>
      </c>
      <c r="B96" s="6" t="str">
        <f>SUM(D96,F96,H96,J96,L96,N96,P96,R96,T96,V96,X96)</f>
        <v>0</v>
      </c>
      <c r="C96" s="6" t="str">
        <f>SUM(E96,G96,I96,K96,M96,O96,Q96,S96,U96,W96,Y96)</f>
        <v>0</v>
      </c>
      <c r="D96" s="6">
        <v>0</v>
      </c>
      <c r="E96" s="6">
        <v>0</v>
      </c>
      <c r="F96" s="6">
        <v>4</v>
      </c>
      <c r="G96" s="6">
        <v>11933200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</row>
    <row r="97" spans="1:25">
      <c r="A97" s="5" t="s">
        <v>58</v>
      </c>
      <c r="B97" s="6" t="str">
        <f>SUM(D97,F97,H97,J97,L97,N97,P97,R97,T97,V97,X97)</f>
        <v>0</v>
      </c>
      <c r="C97" s="6" t="str">
        <f>SUM(E97,G97,I97,K97,M97,O97,Q97,S97,U97,W97,Y97)</f>
        <v>0</v>
      </c>
      <c r="D97" s="6">
        <v>0</v>
      </c>
      <c r="E97" s="6">
        <v>0</v>
      </c>
      <c r="F97" s="6">
        <v>1</v>
      </c>
      <c r="G97" s="6">
        <v>1403300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</row>
    <row r="98" spans="1:25">
      <c r="A98" s="5" t="s">
        <v>38</v>
      </c>
      <c r="B98" s="6" t="str">
        <f>SUM(D98,F98,H98,J98,L98,N98,P98,R98,T98,V98,X98)</f>
        <v>0</v>
      </c>
      <c r="C98" s="6" t="str">
        <f>SUM(E98,G98,I98,K98,M98,O98,Q98,S98,U98,W98,Y98)</f>
        <v>0</v>
      </c>
      <c r="D98" s="6">
        <v>0</v>
      </c>
      <c r="E98" s="6">
        <v>0</v>
      </c>
      <c r="F98" s="6">
        <v>4</v>
      </c>
      <c r="G98" s="6">
        <v>2363200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</row>
    <row r="99" spans="1:25">
      <c r="A99" s="5" t="s">
        <v>56</v>
      </c>
      <c r="B99" s="6" t="str">
        <f>SUM(D99,F99,H99,J99,L99,N99,P99,R99,T99,V99,X99)</f>
        <v>0</v>
      </c>
      <c r="C99" s="6" t="str">
        <f>SUM(E99,G99,I99,K99,M99,O99,Q99,S99,U99,W99,Y99)</f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1</v>
      </c>
      <c r="M99" s="6">
        <v>1579880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</row>
    <row r="100" spans="1:25">
      <c r="A100" s="5" t="s">
        <v>36</v>
      </c>
      <c r="B100" s="6" t="str">
        <f>SUM(D100,F100,H100,J100,L100,N100,P100,R100,T100,V100,X100)</f>
        <v>0</v>
      </c>
      <c r="C100" s="6" t="str">
        <f>SUM(E100,G100,I100,K100,M100,O100,Q100,S100,U100,W100,Y100)</f>
        <v>0</v>
      </c>
      <c r="D100" s="6">
        <v>0</v>
      </c>
      <c r="E100" s="6">
        <v>0</v>
      </c>
      <c r="F100" s="6">
        <v>14</v>
      </c>
      <c r="G100" s="6">
        <v>11050200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</row>
    <row r="101" spans="1:25">
      <c r="A101" s="5" t="s">
        <v>51</v>
      </c>
      <c r="B101" s="6" t="str">
        <f>SUM(D101,F101,H101,J101,L101,N101,P101,R101,T101,V101,X101)</f>
        <v>0</v>
      </c>
      <c r="C101" s="6" t="str">
        <f>SUM(E101,G101,I101,K101,M101,O101,Q101,S101,U101,W101,Y101)</f>
        <v>0</v>
      </c>
      <c r="D101" s="6">
        <v>0</v>
      </c>
      <c r="E101" s="6">
        <v>0</v>
      </c>
      <c r="F101" s="6">
        <v>1</v>
      </c>
      <c r="G101" s="6">
        <v>1383300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</row>
    <row r="102" spans="1:25">
      <c r="A102" s="5" t="s">
        <v>44</v>
      </c>
      <c r="B102" s="6" t="str">
        <f>SUM(D102,F102,H102,J102,L102,N102,P102,R102,T102,V102,X102)</f>
        <v>0</v>
      </c>
      <c r="C102" s="6" t="str">
        <f>SUM(E102,G102,I102,K102,M102,O102,Q102,S102,U102,W102,Y102)</f>
        <v>0</v>
      </c>
      <c r="D102" s="6">
        <v>0</v>
      </c>
      <c r="E102" s="6">
        <v>0</v>
      </c>
      <c r="F102" s="6">
        <v>2</v>
      </c>
      <c r="G102" s="6">
        <v>1712600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</row>
    <row r="105" spans="1:25">
      <c r="A105" s="3" t="s">
        <v>64</v>
      </c>
    </row>
    <row r="106" spans="1:25">
      <c r="A106" s="4" t="s">
        <v>65</v>
      </c>
      <c r="B106" s="10" t="s">
        <v>10</v>
      </c>
      <c r="C106" s="10" t="s">
        <v>11</v>
      </c>
      <c r="D106" s="11" t="s">
        <v>66</v>
      </c>
    </row>
    <row r="107" spans="1:25">
      <c r="A107" s="5" t="s">
        <v>67</v>
      </c>
      <c r="B107" s="6">
        <v>2</v>
      </c>
      <c r="C107" s="6">
        <v>3164600</v>
      </c>
      <c r="D107" s="9" t="str">
        <f>ROUND((B107/B8),4)</f>
        <v>0</v>
      </c>
    </row>
    <row r="108" spans="1:25">
      <c r="A108" s="5" t="s">
        <v>68</v>
      </c>
      <c r="B108" s="6">
        <v>13</v>
      </c>
      <c r="C108" s="6">
        <v>16939180</v>
      </c>
      <c r="D108" s="9" t="str">
        <f>ROUND((B108/B8),4)</f>
        <v>0</v>
      </c>
    </row>
    <row r="109" spans="1:25">
      <c r="A109" s="5" t="s">
        <v>69</v>
      </c>
      <c r="B109" s="6">
        <v>1</v>
      </c>
      <c r="C109" s="6">
        <v>1543300</v>
      </c>
      <c r="D109" s="9" t="str">
        <f>ROUND((B109/B8),4)</f>
        <v>0</v>
      </c>
    </row>
    <row r="110" spans="1:25">
      <c r="A110" s="5" t="s">
        <v>70</v>
      </c>
      <c r="B110" s="6">
        <v>2</v>
      </c>
      <c r="C110" s="6">
        <v>3079850</v>
      </c>
      <c r="D110" s="9" t="str">
        <f>ROUND((B110/B8),4)</f>
        <v>0</v>
      </c>
    </row>
    <row r="111" spans="1:25">
      <c r="A111" s="5" t="s">
        <v>71</v>
      </c>
      <c r="B111" s="6">
        <v>1</v>
      </c>
      <c r="C111" s="6">
        <v>1539925</v>
      </c>
      <c r="D111" s="9" t="str">
        <f>ROUND((B111/B8),4)</f>
        <v>0</v>
      </c>
    </row>
    <row r="112" spans="1:25">
      <c r="A112" s="5" t="s">
        <v>72</v>
      </c>
      <c r="B112" s="6">
        <v>1</v>
      </c>
      <c r="C112" s="6">
        <v>1543300</v>
      </c>
      <c r="D112" s="9" t="str">
        <f>ROUND((B112/B8),4)</f>
        <v>0</v>
      </c>
    </row>
    <row r="113" spans="1:25">
      <c r="A113" s="5" t="s">
        <v>73</v>
      </c>
      <c r="B113" s="6">
        <v>3</v>
      </c>
      <c r="C113" s="6">
        <v>3369900</v>
      </c>
      <c r="D113" s="9" t="str">
        <f>ROUND((B113/B8),4)</f>
        <v>0</v>
      </c>
    </row>
    <row r="114" spans="1:25">
      <c r="A114" s="5" t="s">
        <v>74</v>
      </c>
      <c r="B114" s="6">
        <v>4</v>
      </c>
      <c r="C114" s="6">
        <v>5629200</v>
      </c>
      <c r="D114" s="9" t="str">
        <f>ROUND((B114/B8),4)</f>
        <v>0</v>
      </c>
    </row>
    <row r="115" spans="1:25">
      <c r="A115" s="5" t="s">
        <v>75</v>
      </c>
      <c r="B115" s="6">
        <v>1</v>
      </c>
      <c r="C115" s="6">
        <v>1278300</v>
      </c>
      <c r="D115" s="9" t="str">
        <f>ROUND((B115/B8),4)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9:A60"/>
    <mergeCell ref="B59:C59"/>
    <mergeCell ref="D59:E59"/>
    <mergeCell ref="F59:G59"/>
    <mergeCell ref="H59:I59"/>
    <mergeCell ref="J59:K59"/>
    <mergeCell ref="L59:M59"/>
    <mergeCell ref="N59:O59"/>
    <mergeCell ref="P59:Q59"/>
    <mergeCell ref="R59:S59"/>
    <mergeCell ref="T59:U59"/>
    <mergeCell ref="V59:W59"/>
    <mergeCell ref="X59:Y59"/>
    <mergeCell ref="A77:A78"/>
    <mergeCell ref="B77:C77"/>
    <mergeCell ref="D77:E77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2023-04-12T06:00:01+07:00</dcterms:created>
  <dcterms:modified xsi:type="dcterms:W3CDTF">2023-04-12T06:00:01+07:00</dcterms:modified>
  <dc:title>Untitled Spreadsheet</dc:title>
  <dc:description/>
  <dc:subject/>
  <cp:keywords/>
  <cp:category/>
</cp:coreProperties>
</file>