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<sst xmlns="http://schemas.openxmlformats.org/spreadsheetml/2006/main" uniqueCount="80">
  <si>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SCHOOL PORTAL REPORT</t>
  </si>
  <si>
    <t>Request data: Export data of D-1, 2023-04-07 00:00:00 ~ 2023-04-07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</si>
  <si>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</si>
  <si>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</si>
  <si>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</si>
  <si>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</si>
  <si>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</si>
  <si>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</si>
  <si>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</si>
  <si>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</si>
  <si>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</si>
  <si>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</si>
  <si>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</si>
  <si>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</si>
  <si>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</si>
  <si>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</si>
  <si>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</si>
  <si>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</si>
  <si>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</si>
  <si>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</si>
  <si>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</si>
  <si>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</si>
  <si>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</si>
  <si>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</si>
  <si>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</si>
  <si>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</si>
  <si>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</si>
  <si>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</si>
  <si>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</si>
  <si>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</si>
  <si>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</si>
  <si>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THPHUHUU</t>
  </si>
  <si>
    <t>HAHUYGIAP</t>
  </si>
  <si>
    <t>LEVANVIET</t>
  </si>
  <si>
    <t>THLINHDONG</t>
  </si>
  <si>
    <t>THCSTANPHU</t>
  </si>
  <si>
    <t>THCSNVL</t>
  </si>
  <si>
    <t>TRUONGMN13</t>
  </si>
  <si>
    <t>MAMNON10TB</t>
  </si>
  <si>
    <t>MNHOAMAIQ3</t>
  </si>
  <si>
    <t>MNHONGYEN1</t>
  </si>
  <si>
    <t>TIEUHOCNTT</t>
  </si>
  <si>
    <t>THHOABINH</t>
  </si>
  <si>
    <t>TTHUANDONG</t>
  </si>
  <si>
    <t>MAMNON15TB</t>
  </si>
  <si>
    <t>THNSONHA</t>
  </si>
  <si>
    <t>THDUONGVANLICH</t>
  </si>
  <si>
    <t>MAMNON12TB</t>
  </si>
  <si>
    <t>THCSNGDU</t>
  </si>
  <si>
    <t>THCSGONGTO</t>
  </si>
  <si>
    <t>LENGOCHAN</t>
  </si>
  <si>
    <t>THCSHBINH</t>
  </si>
  <si>
    <t>MNHOAMAITD</t>
  </si>
  <si>
    <t>MNPHUHOA</t>
  </si>
  <si>
    <t>TRANVANON1</t>
  </si>
  <si>
    <t>TTGDTXQ1</t>
  </si>
  <si>
    <t>THCSTTHANH</t>
  </si>
  <si>
    <t>THBINHQUOI</t>
  </si>
  <si>
    <t>MNONSONCA2</t>
  </si>
  <si>
    <t>THCSPHUHUU</t>
  </si>
  <si>
    <t>THCSLTRUONG</t>
  </si>
  <si>
    <t>MAMNON04TB</t>
  </si>
  <si>
    <t>THMYTHUY</t>
  </si>
  <si>
    <t>Cancel Transaction</t>
  </si>
  <si>
    <t>MNLTHANHMY</t>
  </si>
  <si>
    <t>Sort by error code</t>
  </si>
  <si>
    <t>Error Code</t>
  </si>
  <si>
    <t>Rate (%)</t>
  </si>
  <si>
    <t>PG_ER43-Hệ thống của ngân hàng đang bận. Xin vui lòng thử lại</t>
  </si>
  <si>
    <t>DC_132-Loại giao dịch không được hỗ trợ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</si>
  <si>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</si>
  <si>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</si>
  <si>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PG_ER22-Tên chủ thẻ không đúng.</t>
  </si>
  <si>
    <t>PG_ER2-Thông tin thẻ không đúng, vui lòng thử lại</t>
  </si>
  <si>
    <t>PG_ER42-OTP time out (nếu bạn bị trừ tiền thì sẽ được hoàn lại)</t>
  </si>
  <si>
    <t>PG_ER16-OTP không đúng</t>
  </si>
  <si>
    <t>FL_900-Thất bại</t>
  </si>
  <si>
    <t>PG_ER7-Sai số tài khoản</t>
  </si>
  <si>
    <t>PG_ER18-Thẻ hết hạn hoặc bị khóa.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</si>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</sst>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21"/>
  <sheetViews>
    <sheetView tabSelected="1" workbookViewId="0" showGridLines="true" showRowColHeaders="1">
      <selection activeCell="D109" sqref="D10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460</v>
      </c>
      <c r="C7" s="6">
        <v>661567197</v>
      </c>
      <c r="E7" s="5" t="s">
        <v>15</v>
      </c>
      <c r="F7" s="6">
        <v>231</v>
      </c>
      <c r="G7" s="6">
        <v>333413300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31</v>
      </c>
      <c r="C8" s="6">
        <v>51947976</v>
      </c>
      <c r="E8" s="5" t="s">
        <v>17</v>
      </c>
      <c r="F8" s="6">
        <v>170</v>
      </c>
      <c r="G8" s="6">
        <v>251473000</v>
      </c>
      <c r="H8" s="9" t="str">
        <f>ROUND((F8/L8),4)</f>
        <v>0</v>
      </c>
      <c r="I8" s="6">
        <v>26</v>
      </c>
      <c r="J8" s="6">
        <v>41860800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19</v>
      </c>
      <c r="G9" s="6">
        <v>25040235</v>
      </c>
      <c r="H9" s="9" t="str">
        <f>ROUND((F9/L9),4)</f>
        <v>0</v>
      </c>
      <c r="I9" s="6">
        <v>4</v>
      </c>
      <c r="J9" s="6">
        <v>8607880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29</v>
      </c>
      <c r="G11" s="6">
        <v>36837377</v>
      </c>
      <c r="H11" s="9" t="str">
        <f>ROUND((F11/L11),4)</f>
        <v>0</v>
      </c>
      <c r="I11" s="6">
        <v>1</v>
      </c>
      <c r="J11" s="6">
        <v>1479296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3192175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1431150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1512350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2</v>
      </c>
      <c r="G15" s="6">
        <v>2562368</v>
      </c>
      <c r="H15" s="9" t="str">
        <f>ROUND((F15/L15),4)</f>
        <v>0</v>
      </c>
      <c r="I15" s="6">
        <v>0</v>
      </c>
      <c r="J15" s="6">
        <v>0</v>
      </c>
      <c r="K15" s="9" t="str">
        <f>ROUND((I15/L15),4)</f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4</v>
      </c>
      <c r="G16" s="6">
        <v>6105242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SUM(D24:D55)</f>
        <v>0</v>
      </c>
      <c r="E23" s="6" t="str">
        <f>SUM(E24:E55)</f>
        <v>0</v>
      </c>
      <c r="F23" s="6" t="str">
        <f>SUM(F24:F55)</f>
        <v>0</v>
      </c>
      <c r="G23" s="6" t="str">
        <f>SUM(G24:G55)</f>
        <v>0</v>
      </c>
      <c r="H23" s="6" t="str">
        <f>SUM(H24:H55)</f>
        <v>0</v>
      </c>
      <c r="I23" s="6" t="str">
        <f>SUM(I24:I55)</f>
        <v>0</v>
      </c>
      <c r="J23" s="6" t="str">
        <f>SUM(J24:J55)</f>
        <v>0</v>
      </c>
      <c r="K23" s="6" t="str">
        <f>SUM(K24:K55)</f>
        <v>0</v>
      </c>
      <c r="L23" s="6" t="str">
        <f>SUM(L24:L55)</f>
        <v>0</v>
      </c>
      <c r="M23" s="6" t="str">
        <f>SUM(M24:M55)</f>
        <v>0</v>
      </c>
      <c r="N23" s="6" t="str">
        <f>SUM(N24:N55)</f>
        <v>0</v>
      </c>
      <c r="O23" s="6" t="str">
        <f>SUM(O24:O55)</f>
        <v>0</v>
      </c>
      <c r="P23" s="6" t="str">
        <f>SUM(P24:P55)</f>
        <v>0</v>
      </c>
      <c r="Q23" s="6" t="str">
        <f>SUM(Q24:Q55)</f>
        <v>0</v>
      </c>
      <c r="R23" s="6" t="str">
        <f>SUM(R24:R55)</f>
        <v>0</v>
      </c>
      <c r="S23" s="6" t="str">
        <f>SUM(S24:S55)</f>
        <v>0</v>
      </c>
      <c r="T23" s="6" t="str">
        <f>SUM(T24:T55)</f>
        <v>0</v>
      </c>
      <c r="U23" s="6" t="str">
        <f>SUM(U24:U55)</f>
        <v>0</v>
      </c>
      <c r="V23" s="6" t="str">
        <f>SUM(V24:V55)</f>
        <v>0</v>
      </c>
      <c r="W23" s="6" t="str">
        <f>SUM(W24:W55)</f>
        <v>0</v>
      </c>
      <c r="X23" s="6" t="str">
        <f>SUM(X24:X55)</f>
        <v>0</v>
      </c>
      <c r="Y23" s="6" t="str">
        <f>SUM(Y24:Y55)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15365600</v>
      </c>
      <c r="F24" s="6">
        <v>9</v>
      </c>
      <c r="G24" s="6">
        <v>10044700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24</v>
      </c>
      <c r="E25" s="6">
        <v>19974200</v>
      </c>
      <c r="F25" s="6">
        <v>9</v>
      </c>
      <c r="G25" s="6">
        <v>3139700</v>
      </c>
      <c r="H25" s="6">
        <v>4</v>
      </c>
      <c r="I25" s="6">
        <v>1135450</v>
      </c>
      <c r="J25" s="6">
        <v>0</v>
      </c>
      <c r="K25" s="6">
        <v>0</v>
      </c>
      <c r="L25" s="6">
        <v>3</v>
      </c>
      <c r="M25" s="6">
        <v>1955800</v>
      </c>
      <c r="N25" s="6">
        <v>1</v>
      </c>
      <c r="O25" s="6">
        <v>284200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2593325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34</v>
      </c>
      <c r="E26" s="6">
        <v>49312200</v>
      </c>
      <c r="F26" s="6">
        <v>24</v>
      </c>
      <c r="G26" s="6">
        <v>33489200</v>
      </c>
      <c r="H26" s="6">
        <v>2</v>
      </c>
      <c r="I26" s="6">
        <v>3018950</v>
      </c>
      <c r="J26" s="6">
        <v>0</v>
      </c>
      <c r="K26" s="6">
        <v>0</v>
      </c>
      <c r="L26" s="6">
        <v>1</v>
      </c>
      <c r="M26" s="6">
        <v>1229360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3359900</v>
      </c>
      <c r="F27" s="6">
        <v>3</v>
      </c>
      <c r="G27" s="6">
        <v>3424900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1224280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8</v>
      </c>
      <c r="E28" s="6">
        <v>7336400</v>
      </c>
      <c r="F28" s="6">
        <v>2</v>
      </c>
      <c r="G28" s="6">
        <v>2244600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978477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16</v>
      </c>
      <c r="E29" s="6">
        <v>21528800</v>
      </c>
      <c r="F29" s="6">
        <v>12</v>
      </c>
      <c r="G29" s="6">
        <v>16853600</v>
      </c>
      <c r="H29" s="6">
        <v>0</v>
      </c>
      <c r="I29" s="6">
        <v>0</v>
      </c>
      <c r="J29" s="6">
        <v>0</v>
      </c>
      <c r="K29" s="6">
        <v>0</v>
      </c>
      <c r="L29" s="6">
        <v>2</v>
      </c>
      <c r="M29" s="6">
        <v>3056128</v>
      </c>
      <c r="N29" s="6">
        <v>0</v>
      </c>
      <c r="O29" s="6">
        <v>0</v>
      </c>
      <c r="P29" s="6">
        <v>0</v>
      </c>
      <c r="Q29" s="6">
        <v>0</v>
      </c>
      <c r="R29" s="6">
        <v>1</v>
      </c>
      <c r="S29" s="6">
        <v>1512350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25</v>
      </c>
      <c r="E30" s="6">
        <v>46257500</v>
      </c>
      <c r="F30" s="6">
        <v>18</v>
      </c>
      <c r="G30" s="6">
        <v>35485400</v>
      </c>
      <c r="H30" s="6">
        <v>0</v>
      </c>
      <c r="I30" s="6">
        <v>0</v>
      </c>
      <c r="J30" s="6">
        <v>0</v>
      </c>
      <c r="K30" s="6">
        <v>0</v>
      </c>
      <c r="L30" s="6">
        <v>2</v>
      </c>
      <c r="M30" s="6">
        <v>4135120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2</v>
      </c>
      <c r="W30" s="6">
        <v>2533440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3136600</v>
      </c>
      <c r="F31" s="6">
        <v>1</v>
      </c>
      <c r="G31" s="6">
        <v>1843300</v>
      </c>
      <c r="H31" s="6">
        <v>1</v>
      </c>
      <c r="I31" s="6">
        <v>1534850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13</v>
      </c>
      <c r="E32" s="6">
        <v>32510900</v>
      </c>
      <c r="F32" s="6">
        <v>11</v>
      </c>
      <c r="G32" s="6">
        <v>29002300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2824745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33</v>
      </c>
      <c r="E33" s="6">
        <v>47298900</v>
      </c>
      <c r="F33" s="6">
        <v>12</v>
      </c>
      <c r="G33" s="6">
        <v>17185600</v>
      </c>
      <c r="H33" s="6">
        <v>0</v>
      </c>
      <c r="I33" s="6">
        <v>0</v>
      </c>
      <c r="J33" s="6">
        <v>0</v>
      </c>
      <c r="K33" s="6">
        <v>0</v>
      </c>
      <c r="L33" s="6">
        <v>2</v>
      </c>
      <c r="M33" s="6">
        <v>3001264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8</v>
      </c>
      <c r="E34" s="6">
        <v>9801400</v>
      </c>
      <c r="F34" s="6">
        <v>2</v>
      </c>
      <c r="G34" s="6">
        <v>2441600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1290320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10</v>
      </c>
      <c r="E35" s="6">
        <v>14983000</v>
      </c>
      <c r="F35" s="6">
        <v>6</v>
      </c>
      <c r="G35" s="6">
        <v>8409800</v>
      </c>
      <c r="H35" s="6">
        <v>0</v>
      </c>
      <c r="I35" s="6">
        <v>0</v>
      </c>
      <c r="J35" s="6">
        <v>0</v>
      </c>
      <c r="K35" s="6">
        <v>0</v>
      </c>
      <c r="L35" s="6">
        <v>4</v>
      </c>
      <c r="M35" s="6">
        <v>5293360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5</v>
      </c>
      <c r="E36" s="6">
        <v>7916500</v>
      </c>
      <c r="F36" s="6">
        <v>16</v>
      </c>
      <c r="G36" s="6">
        <v>26978800</v>
      </c>
      <c r="H36" s="6">
        <v>1</v>
      </c>
      <c r="I36" s="6">
        <v>1859650</v>
      </c>
      <c r="J36" s="6">
        <v>0</v>
      </c>
      <c r="K36" s="6">
        <v>0</v>
      </c>
      <c r="L36" s="6">
        <v>0</v>
      </c>
      <c r="M36" s="6">
        <v>0</v>
      </c>
      <c r="N36" s="6">
        <v>1</v>
      </c>
      <c r="O36" s="6">
        <v>1597610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8</v>
      </c>
      <c r="E37" s="6">
        <v>10608400</v>
      </c>
      <c r="F37" s="6">
        <v>4</v>
      </c>
      <c r="G37" s="6">
        <v>6744200</v>
      </c>
      <c r="H37" s="6">
        <v>2</v>
      </c>
      <c r="I37" s="6">
        <v>3587350</v>
      </c>
      <c r="J37" s="6">
        <v>0</v>
      </c>
      <c r="K37" s="6">
        <v>0</v>
      </c>
      <c r="L37" s="6">
        <v>6</v>
      </c>
      <c r="M37" s="6">
        <v>9157208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1403300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1</v>
      </c>
      <c r="Q38" s="6">
        <v>1431150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1911415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10</v>
      </c>
      <c r="E40" s="6">
        <v>15871000</v>
      </c>
      <c r="F40" s="6">
        <v>8</v>
      </c>
      <c r="G40" s="6">
        <v>11242400</v>
      </c>
      <c r="H40" s="6">
        <v>1</v>
      </c>
      <c r="I40" s="6">
        <v>1707400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1342000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2</v>
      </c>
      <c r="E42" s="6">
        <v>3333600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2313300</v>
      </c>
      <c r="H43" s="6">
        <v>1</v>
      </c>
      <c r="I43" s="6">
        <v>2407750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2</v>
      </c>
      <c r="E44" s="6">
        <v>1413600</v>
      </c>
      <c r="F44" s="6">
        <v>5</v>
      </c>
      <c r="G44" s="6">
        <v>3308500</v>
      </c>
      <c r="H44" s="6">
        <v>1</v>
      </c>
      <c r="I44" s="6">
        <v>1047650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2</v>
      </c>
      <c r="E45" s="6">
        <v>2828600</v>
      </c>
      <c r="F45" s="6">
        <v>2</v>
      </c>
      <c r="G45" s="6">
        <v>3356600</v>
      </c>
      <c r="H45" s="6">
        <v>1</v>
      </c>
      <c r="I45" s="6">
        <v>1377525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2</v>
      </c>
      <c r="E46" s="6">
        <v>2966600</v>
      </c>
      <c r="F46" s="6">
        <v>4</v>
      </c>
      <c r="G46" s="6">
        <v>6059200</v>
      </c>
      <c r="H46" s="6">
        <v>1</v>
      </c>
      <c r="I46" s="6">
        <v>1670860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2</v>
      </c>
      <c r="E47" s="6">
        <v>2271600</v>
      </c>
      <c r="F47" s="6">
        <v>1</v>
      </c>
      <c r="G47" s="6">
        <v>1153300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1</v>
      </c>
      <c r="M48" s="6">
        <v>751840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2</v>
      </c>
      <c r="E49" s="6">
        <v>2597600</v>
      </c>
      <c r="F49" s="6">
        <v>4</v>
      </c>
      <c r="G49" s="6">
        <v>4353200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1274300</v>
      </c>
      <c r="F50" s="6">
        <v>1</v>
      </c>
      <c r="G50" s="6">
        <v>1274300</v>
      </c>
      <c r="H50" s="6">
        <v>0</v>
      </c>
      <c r="I50" s="6">
        <v>0</v>
      </c>
      <c r="J50" s="6">
        <v>0</v>
      </c>
      <c r="K50" s="6">
        <v>0</v>
      </c>
      <c r="L50" s="6">
        <v>2</v>
      </c>
      <c r="M50" s="6">
        <v>794512</v>
      </c>
      <c r="N50" s="6">
        <v>1</v>
      </c>
      <c r="O50" s="6">
        <v>1310365</v>
      </c>
      <c r="P50" s="6">
        <v>0</v>
      </c>
      <c r="Q50" s="6">
        <v>0</v>
      </c>
      <c r="R50" s="6">
        <v>0</v>
      </c>
      <c r="S50" s="6">
        <v>0</v>
      </c>
      <c r="T50" s="6">
        <v>2</v>
      </c>
      <c r="U50" s="6">
        <v>2562368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3876600</v>
      </c>
      <c r="H51" s="6">
        <v>0</v>
      </c>
      <c r="I51" s="6">
        <v>0</v>
      </c>
      <c r="J51" s="6">
        <v>0</v>
      </c>
      <c r="K51" s="6">
        <v>0</v>
      </c>
      <c r="L51" s="6">
        <v>1</v>
      </c>
      <c r="M51" s="6">
        <v>1711960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59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1423300</v>
      </c>
      <c r="H52" s="6">
        <v>0</v>
      </c>
      <c r="I52" s="6">
        <v>0</v>
      </c>
      <c r="J52" s="6">
        <v>0</v>
      </c>
      <c r="K52" s="6">
        <v>0</v>
      </c>
      <c r="L52" s="6">
        <v>2</v>
      </c>
      <c r="M52" s="6">
        <v>411480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60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2</v>
      </c>
      <c r="E53" s="6">
        <v>1578600</v>
      </c>
      <c r="F53" s="6">
        <v>4</v>
      </c>
      <c r="G53" s="6">
        <v>3157200</v>
      </c>
      <c r="H53" s="6">
        <v>1</v>
      </c>
      <c r="I53" s="6">
        <v>799990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61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3</v>
      </c>
      <c r="E54" s="6">
        <v>4995900</v>
      </c>
      <c r="F54" s="6">
        <v>2</v>
      </c>
      <c r="G54" s="6">
        <v>3177600</v>
      </c>
      <c r="H54" s="6">
        <v>1</v>
      </c>
      <c r="I54" s="6">
        <v>1639395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62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2</v>
      </c>
      <c r="E55" s="6">
        <v>4891600</v>
      </c>
      <c r="F55" s="6">
        <v>5</v>
      </c>
      <c r="G55" s="6">
        <v>8086500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8" spans="1:25">
      <c r="A58" s="3" t="s">
        <v>4</v>
      </c>
    </row>
    <row r="59" spans="1:25">
      <c r="A59" s="4" t="s">
        <v>28</v>
      </c>
      <c r="B59" s="4" t="s">
        <v>18</v>
      </c>
      <c r="C59" s="4"/>
      <c r="D59" s="4" t="s">
        <v>29</v>
      </c>
      <c r="E59" s="4"/>
      <c r="F59" s="4" t="s">
        <v>30</v>
      </c>
      <c r="G59" s="4"/>
      <c r="H59" s="4" t="s">
        <v>19</v>
      </c>
      <c r="I59" s="4"/>
      <c r="J59" s="4" t="s">
        <v>20</v>
      </c>
      <c r="K59" s="4"/>
      <c r="L59" s="4" t="s">
        <v>21</v>
      </c>
      <c r="M59" s="4"/>
      <c r="N59" s="4" t="s">
        <v>22</v>
      </c>
      <c r="O59" s="4"/>
      <c r="P59" s="4" t="s">
        <v>23</v>
      </c>
      <c r="Q59" s="4"/>
      <c r="R59" s="4" t="s">
        <v>24</v>
      </c>
      <c r="S59" s="4"/>
      <c r="T59" s="4" t="s">
        <v>25</v>
      </c>
      <c r="U59" s="4"/>
      <c r="V59" s="4" t="s">
        <v>26</v>
      </c>
      <c r="W59" s="4"/>
      <c r="X59" s="4" t="s">
        <v>27</v>
      </c>
      <c r="Y59" s="4"/>
    </row>
    <row r="60" spans="1:25">
      <c r="A60" s="4"/>
      <c r="B60" s="4" t="s">
        <v>10</v>
      </c>
      <c r="C60" s="4" t="s">
        <v>11</v>
      </c>
      <c r="D60" s="4" t="s">
        <v>10</v>
      </c>
      <c r="E60" s="4" t="s">
        <v>11</v>
      </c>
      <c r="F60" s="4" t="s">
        <v>10</v>
      </c>
      <c r="G60" s="4" t="s">
        <v>11</v>
      </c>
      <c r="H60" s="4" t="s">
        <v>10</v>
      </c>
      <c r="I60" s="4" t="s">
        <v>11</v>
      </c>
      <c r="J60" s="4" t="s">
        <v>10</v>
      </c>
      <c r="K60" s="4" t="s">
        <v>11</v>
      </c>
      <c r="L60" s="4" t="s">
        <v>10</v>
      </c>
      <c r="M60" s="4" t="s">
        <v>11</v>
      </c>
      <c r="N60" s="4" t="s">
        <v>10</v>
      </c>
      <c r="O60" s="4" t="s">
        <v>11</v>
      </c>
      <c r="P60" s="4" t="s">
        <v>10</v>
      </c>
      <c r="Q60" s="4" t="s">
        <v>11</v>
      </c>
      <c r="R60" s="4" t="s">
        <v>10</v>
      </c>
      <c r="S60" s="4" t="s">
        <v>11</v>
      </c>
      <c r="T60" s="4" t="s">
        <v>10</v>
      </c>
      <c r="U60" s="4" t="s">
        <v>11</v>
      </c>
      <c r="V60" s="4" t="s">
        <v>10</v>
      </c>
      <c r="W60" s="4" t="s">
        <v>11</v>
      </c>
      <c r="X60" s="4" t="s">
        <v>10</v>
      </c>
      <c r="Y60" s="4" t="s">
        <v>11</v>
      </c>
    </row>
    <row r="61" spans="1:25">
      <c r="A61" s="5" t="s">
        <v>18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 t="str">
        <f>SUM(D62:D74)</f>
        <v>0</v>
      </c>
      <c r="E61" s="6" t="str">
        <f>SUM(E62:E74)</f>
        <v>0</v>
      </c>
      <c r="F61" s="6" t="str">
        <f>SUM(F62:F74)</f>
        <v>0</v>
      </c>
      <c r="G61" s="6" t="str">
        <f>SUM(G62:G74)</f>
        <v>0</v>
      </c>
      <c r="H61" s="6" t="str">
        <f>SUM(H62:H74)</f>
        <v>0</v>
      </c>
      <c r="I61" s="6" t="str">
        <f>SUM(I62:I74)</f>
        <v>0</v>
      </c>
      <c r="J61" s="6" t="str">
        <f>SUM(J62:J74)</f>
        <v>0</v>
      </c>
      <c r="K61" s="6" t="str">
        <f>SUM(K62:K74)</f>
        <v>0</v>
      </c>
      <c r="L61" s="6" t="str">
        <f>SUM(L62:L74)</f>
        <v>0</v>
      </c>
      <c r="M61" s="6" t="str">
        <f>SUM(M62:M74)</f>
        <v>0</v>
      </c>
      <c r="N61" s="6" t="str">
        <f>SUM(N62:N74)</f>
        <v>0</v>
      </c>
      <c r="O61" s="6" t="str">
        <f>SUM(O62:O74)</f>
        <v>0</v>
      </c>
      <c r="P61" s="6" t="str">
        <f>SUM(P62:P74)</f>
        <v>0</v>
      </c>
      <c r="Q61" s="6" t="str">
        <f>SUM(Q62:Q74)</f>
        <v>0</v>
      </c>
      <c r="R61" s="6" t="str">
        <f>SUM(R62:R74)</f>
        <v>0</v>
      </c>
      <c r="S61" s="6" t="str">
        <f>SUM(S62:S74)</f>
        <v>0</v>
      </c>
      <c r="T61" s="6" t="str">
        <f>SUM(T62:T74)</f>
        <v>0</v>
      </c>
      <c r="U61" s="6" t="str">
        <f>SUM(U62:U74)</f>
        <v>0</v>
      </c>
      <c r="V61" s="6" t="str">
        <f>SUM(V62:V74)</f>
        <v>0</v>
      </c>
      <c r="W61" s="6" t="str">
        <f>SUM(W62:W74)</f>
        <v>0</v>
      </c>
      <c r="X61" s="6" t="str">
        <f>SUM(X62:X74)</f>
        <v>0</v>
      </c>
      <c r="Y61" s="6" t="str">
        <f>SUM(Y62:Y74)</f>
        <v>0</v>
      </c>
    </row>
    <row r="62" spans="1:25">
      <c r="A62" s="5" t="s">
        <v>38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5529900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47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1883300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3</v>
      </c>
      <c r="G64" s="6">
        <v>4740900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40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2686600</v>
      </c>
      <c r="H65" s="6">
        <v>0</v>
      </c>
      <c r="I65" s="6">
        <v>0</v>
      </c>
      <c r="J65" s="6">
        <v>0</v>
      </c>
      <c r="K65" s="6">
        <v>0</v>
      </c>
      <c r="L65" s="6">
        <v>1</v>
      </c>
      <c r="M65" s="6">
        <v>1479296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53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1709300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33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3</v>
      </c>
      <c r="G67" s="6">
        <v>5154900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60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789300</v>
      </c>
      <c r="H68" s="6">
        <v>2</v>
      </c>
      <c r="I68" s="6">
        <v>1599980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36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</v>
      </c>
      <c r="G69" s="6">
        <v>3114600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37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6</v>
      </c>
      <c r="G70" s="6">
        <v>11046800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31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2</v>
      </c>
      <c r="G71" s="6">
        <v>2626600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62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0</v>
      </c>
      <c r="G72" s="6">
        <v>0</v>
      </c>
      <c r="H72" s="6">
        <v>2</v>
      </c>
      <c r="I72" s="6">
        <v>7007900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34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1</v>
      </c>
      <c r="G73" s="6">
        <v>1443300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51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1</v>
      </c>
      <c r="G74" s="6">
        <v>1135300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7" spans="1:25">
      <c r="A77" s="3" t="s">
        <v>63</v>
      </c>
    </row>
    <row r="78" spans="1:25">
      <c r="A78" s="4" t="s">
        <v>28</v>
      </c>
      <c r="B78" s="4" t="s">
        <v>18</v>
      </c>
      <c r="C78" s="4"/>
      <c r="D78" s="4" t="s">
        <v>29</v>
      </c>
      <c r="E78" s="4"/>
      <c r="F78" s="4" t="s">
        <v>30</v>
      </c>
      <c r="G78" s="4"/>
      <c r="H78" s="4" t="s">
        <v>19</v>
      </c>
      <c r="I78" s="4"/>
      <c r="J78" s="4" t="s">
        <v>20</v>
      </c>
      <c r="K78" s="4"/>
      <c r="L78" s="4" t="s">
        <v>21</v>
      </c>
      <c r="M78" s="4"/>
      <c r="N78" s="4" t="s">
        <v>22</v>
      </c>
      <c r="O78" s="4"/>
      <c r="P78" s="4" t="s">
        <v>23</v>
      </c>
      <c r="Q78" s="4"/>
      <c r="R78" s="4" t="s">
        <v>24</v>
      </c>
      <c r="S78" s="4"/>
      <c r="T78" s="4" t="s">
        <v>25</v>
      </c>
      <c r="U78" s="4"/>
      <c r="V78" s="4" t="s">
        <v>26</v>
      </c>
      <c r="W78" s="4"/>
      <c r="X78" s="4" t="s">
        <v>27</v>
      </c>
      <c r="Y78" s="4"/>
    </row>
    <row r="79" spans="1:25">
      <c r="A79" s="4"/>
      <c r="B79" s="4" t="s">
        <v>10</v>
      </c>
      <c r="C79" s="4" t="s">
        <v>11</v>
      </c>
      <c r="D79" s="4" t="s">
        <v>10</v>
      </c>
      <c r="E79" s="4" t="s">
        <v>11</v>
      </c>
      <c r="F79" s="4" t="s">
        <v>10</v>
      </c>
      <c r="G79" s="4" t="s">
        <v>11</v>
      </c>
      <c r="H79" s="4" t="s">
        <v>10</v>
      </c>
      <c r="I79" s="4" t="s">
        <v>11</v>
      </c>
      <c r="J79" s="4" t="s">
        <v>10</v>
      </c>
      <c r="K79" s="4" t="s">
        <v>11</v>
      </c>
      <c r="L79" s="4" t="s">
        <v>10</v>
      </c>
      <c r="M79" s="4" t="s">
        <v>11</v>
      </c>
      <c r="N79" s="4" t="s">
        <v>10</v>
      </c>
      <c r="O79" s="4" t="s">
        <v>11</v>
      </c>
      <c r="P79" s="4" t="s">
        <v>10</v>
      </c>
      <c r="Q79" s="4" t="s">
        <v>11</v>
      </c>
      <c r="R79" s="4" t="s">
        <v>10</v>
      </c>
      <c r="S79" s="4" t="s">
        <v>11</v>
      </c>
      <c r="T79" s="4" t="s">
        <v>10</v>
      </c>
      <c r="U79" s="4" t="s">
        <v>11</v>
      </c>
      <c r="V79" s="4" t="s">
        <v>10</v>
      </c>
      <c r="W79" s="4" t="s">
        <v>11</v>
      </c>
      <c r="X79" s="4" t="s">
        <v>10</v>
      </c>
      <c r="Y79" s="4" t="s">
        <v>11</v>
      </c>
    </row>
    <row r="80" spans="1:25">
      <c r="A80" s="5" t="s">
        <v>18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 t="str">
        <f>SUM(D81:D105)</f>
        <v>0</v>
      </c>
      <c r="E80" s="6" t="str">
        <f>SUM(E81:E105)</f>
        <v>0</v>
      </c>
      <c r="F80" s="6" t="str">
        <f>SUM(F81:F105)</f>
        <v>0</v>
      </c>
      <c r="G80" s="6" t="str">
        <f>SUM(G81:G105)</f>
        <v>0</v>
      </c>
      <c r="H80" s="6" t="str">
        <f>SUM(H81:H105)</f>
        <v>0</v>
      </c>
      <c r="I80" s="6" t="str">
        <f>SUM(I81:I105)</f>
        <v>0</v>
      </c>
      <c r="J80" s="6" t="str">
        <f>SUM(J81:J105)</f>
        <v>0</v>
      </c>
      <c r="K80" s="6" t="str">
        <f>SUM(K81:K105)</f>
        <v>0</v>
      </c>
      <c r="L80" s="6" t="str">
        <f>SUM(L81:L105)</f>
        <v>0</v>
      </c>
      <c r="M80" s="6" t="str">
        <f>SUM(M81:M105)</f>
        <v>0</v>
      </c>
      <c r="N80" s="6" t="str">
        <f>SUM(N81:N105)</f>
        <v>0</v>
      </c>
      <c r="O80" s="6" t="str">
        <f>SUM(O81:O105)</f>
        <v>0</v>
      </c>
      <c r="P80" s="6" t="str">
        <f>SUM(P81:P105)</f>
        <v>0</v>
      </c>
      <c r="Q80" s="6" t="str">
        <f>SUM(Q81:Q105)</f>
        <v>0</v>
      </c>
      <c r="R80" s="6" t="str">
        <f>SUM(R81:R105)</f>
        <v>0</v>
      </c>
      <c r="S80" s="6" t="str">
        <f>SUM(S81:S105)</f>
        <v>0</v>
      </c>
      <c r="T80" s="6" t="str">
        <f>SUM(T81:T105)</f>
        <v>0</v>
      </c>
      <c r="U80" s="6" t="str">
        <f>SUM(U81:U105)</f>
        <v>0</v>
      </c>
      <c r="V80" s="6" t="str">
        <f>SUM(V81:V105)</f>
        <v>0</v>
      </c>
      <c r="W80" s="6" t="str">
        <f>SUM(W81:W105)</f>
        <v>0</v>
      </c>
      <c r="X80" s="6" t="str">
        <f>SUM(X81:X105)</f>
        <v>0</v>
      </c>
      <c r="Y80" s="6" t="str">
        <f>SUM(Y81:Y105)</f>
        <v>0</v>
      </c>
    </row>
    <row r="81" spans="1:25">
      <c r="A81" s="5" t="s">
        <v>33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27</v>
      </c>
      <c r="G81" s="6">
        <v>34819100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1</v>
      </c>
      <c r="O81" s="6">
        <v>1263675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32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5</v>
      </c>
      <c r="G82" s="6">
        <v>7571500</v>
      </c>
      <c r="H82" s="6">
        <v>0</v>
      </c>
      <c r="I82" s="6">
        <v>0</v>
      </c>
      <c r="J82" s="6">
        <v>0</v>
      </c>
      <c r="K82" s="6">
        <v>0</v>
      </c>
      <c r="L82" s="6">
        <v>1</v>
      </c>
      <c r="M82" s="6">
        <v>304800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41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2</v>
      </c>
      <c r="G83" s="6">
        <v>2476600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40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12</v>
      </c>
      <c r="G84" s="6">
        <v>17529600</v>
      </c>
      <c r="H84" s="6">
        <v>0</v>
      </c>
      <c r="I84" s="6">
        <v>0</v>
      </c>
      <c r="J84" s="6">
        <v>0</v>
      </c>
      <c r="K84" s="6">
        <v>0</v>
      </c>
      <c r="L84" s="6">
        <v>2</v>
      </c>
      <c r="M84" s="6">
        <v>2958592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43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3</v>
      </c>
      <c r="G85" s="6">
        <v>5179900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35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7</v>
      </c>
      <c r="G86" s="6">
        <v>6496100</v>
      </c>
      <c r="H86" s="6">
        <v>0</v>
      </c>
      <c r="I86" s="6">
        <v>0</v>
      </c>
      <c r="J86" s="6">
        <v>0</v>
      </c>
      <c r="K86" s="6">
        <v>0</v>
      </c>
      <c r="L86" s="6">
        <v>1</v>
      </c>
      <c r="M86" s="6">
        <v>1287272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1</v>
      </c>
      <c r="W86" s="6">
        <v>978477</v>
      </c>
      <c r="X86" s="6">
        <v>0</v>
      </c>
      <c r="Y86" s="6">
        <v>0</v>
      </c>
    </row>
    <row r="87" spans="1:25">
      <c r="A87" s="5" t="s">
        <v>31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5</v>
      </c>
      <c r="G87" s="6">
        <v>8499500</v>
      </c>
      <c r="H87" s="6">
        <v>1</v>
      </c>
      <c r="I87" s="6">
        <v>1196855</v>
      </c>
      <c r="J87" s="6">
        <v>0</v>
      </c>
      <c r="K87" s="6">
        <v>0</v>
      </c>
      <c r="L87" s="6">
        <v>2</v>
      </c>
      <c r="M87" s="6">
        <v>1963928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50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2</v>
      </c>
      <c r="G88" s="6">
        <v>4746600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51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2</v>
      </c>
      <c r="G89" s="6">
        <v>2186600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37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6</v>
      </c>
      <c r="G90" s="6">
        <v>11288800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55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1</v>
      </c>
      <c r="G91" s="6">
        <v>743300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42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3</v>
      </c>
      <c r="G92" s="6">
        <v>4349900</v>
      </c>
      <c r="H92" s="6">
        <v>0</v>
      </c>
      <c r="I92" s="6">
        <v>0</v>
      </c>
      <c r="J92" s="6">
        <v>0</v>
      </c>
      <c r="K92" s="6">
        <v>0</v>
      </c>
      <c r="L92" s="6">
        <v>3</v>
      </c>
      <c r="M92" s="6">
        <v>3886200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44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2</v>
      </c>
      <c r="G93" s="6">
        <v>3049600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57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1</v>
      </c>
      <c r="G94" s="6">
        <v>1274300</v>
      </c>
      <c r="H94" s="6">
        <v>1</v>
      </c>
      <c r="I94" s="6">
        <v>1292265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1</v>
      </c>
      <c r="U94" s="6">
        <v>1290065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60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1</v>
      </c>
      <c r="G95" s="6">
        <v>789300</v>
      </c>
      <c r="H95" s="6">
        <v>0</v>
      </c>
      <c r="I95" s="6">
        <v>0</v>
      </c>
      <c r="J95" s="6">
        <v>0</v>
      </c>
      <c r="K95" s="6">
        <v>0</v>
      </c>
      <c r="L95" s="6">
        <v>1</v>
      </c>
      <c r="M95" s="6">
        <v>798576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36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8</v>
      </c>
      <c r="G96" s="6">
        <v>10220400</v>
      </c>
      <c r="H96" s="6">
        <v>0</v>
      </c>
      <c r="I96" s="6">
        <v>0</v>
      </c>
      <c r="J96" s="6">
        <v>0</v>
      </c>
      <c r="K96" s="6">
        <v>0</v>
      </c>
      <c r="L96" s="6">
        <v>1</v>
      </c>
      <c r="M96" s="6">
        <v>1442720</v>
      </c>
      <c r="N96" s="6">
        <v>0</v>
      </c>
      <c r="O96" s="6">
        <v>0</v>
      </c>
      <c r="P96" s="6">
        <v>0</v>
      </c>
      <c r="Q96" s="6">
        <v>0</v>
      </c>
      <c r="R96" s="6">
        <v>1</v>
      </c>
      <c r="S96" s="6">
        <v>1512350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47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3</v>
      </c>
      <c r="G97" s="6">
        <v>3805900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34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0</v>
      </c>
      <c r="E98" s="6">
        <v>0</v>
      </c>
      <c r="F98" s="6">
        <v>1</v>
      </c>
      <c r="G98" s="6">
        <v>1378300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62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0</v>
      </c>
      <c r="E99" s="6">
        <v>0</v>
      </c>
      <c r="F99" s="6">
        <v>1</v>
      </c>
      <c r="G99" s="6">
        <v>1438300</v>
      </c>
      <c r="H99" s="6">
        <v>2</v>
      </c>
      <c r="I99" s="6">
        <v>7007900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39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1</v>
      </c>
      <c r="M100" s="6">
        <v>2467465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1" spans="1:25">
      <c r="A101" s="5" t="s">
        <v>61</v>
      </c>
      <c r="B101" s="6" t="str">
        <f>SUM(D101,F101,H101,J101,L101,N101,P101,R101,T101,V101,X101)</f>
        <v>0</v>
      </c>
      <c r="C101" s="6" t="str">
        <f>SUM(E101,G101,I101,K101,M101,O101,Q101,S101,U101,W101,Y101)</f>
        <v>0</v>
      </c>
      <c r="D101" s="6">
        <v>0</v>
      </c>
      <c r="E101" s="6">
        <v>0</v>
      </c>
      <c r="F101" s="6">
        <v>1</v>
      </c>
      <c r="G101" s="6">
        <v>1494300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</row>
    <row r="102" spans="1:25">
      <c r="A102" s="5" t="s">
        <v>52</v>
      </c>
      <c r="B102" s="6" t="str">
        <f>SUM(D102,F102,H102,J102,L102,N102,P102,R102,T102,V102,X102)</f>
        <v>0</v>
      </c>
      <c r="C102" s="6" t="str">
        <f>SUM(E102,G102,I102,K102,M102,O102,Q102,S102,U102,W102,Y102)</f>
        <v>0</v>
      </c>
      <c r="D102" s="6">
        <v>0</v>
      </c>
      <c r="E102" s="6">
        <v>0</v>
      </c>
      <c r="F102" s="6">
        <v>1</v>
      </c>
      <c r="G102" s="6">
        <v>1390300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</row>
    <row r="103" spans="1:25">
      <c r="A103" s="5" t="s">
        <v>53</v>
      </c>
      <c r="B103" s="6" t="str">
        <f>SUM(D103,F103,H103,J103,L103,N103,P103,R103,T103,V103,X103)</f>
        <v>0</v>
      </c>
      <c r="C103" s="6" t="str">
        <f>SUM(E103,G103,I103,K103,M103,O103,Q103,S103,U103,W103,Y103)</f>
        <v>0</v>
      </c>
      <c r="D103" s="6">
        <v>0</v>
      </c>
      <c r="E103" s="6">
        <v>0</v>
      </c>
      <c r="F103" s="6">
        <v>1</v>
      </c>
      <c r="G103" s="6">
        <v>1623300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</row>
    <row r="104" spans="1:25">
      <c r="A104" s="5" t="s">
        <v>54</v>
      </c>
      <c r="B104" s="6" t="str">
        <f>SUM(D104,F104,H104,J104,L104,N104,P104,R104,T104,V104,X104)</f>
        <v>0</v>
      </c>
      <c r="C104" s="6" t="str">
        <f>SUM(E104,G104,I104,K104,M104,O104,Q104,S104,U104,W104,Y104)</f>
        <v>0</v>
      </c>
      <c r="D104" s="6">
        <v>0</v>
      </c>
      <c r="E104" s="6">
        <v>0</v>
      </c>
      <c r="F104" s="6">
        <v>1</v>
      </c>
      <c r="G104" s="6">
        <v>1118300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</row>
    <row r="105" spans="1:25">
      <c r="A105" s="5" t="s">
        <v>64</v>
      </c>
      <c r="B105" s="6" t="str">
        <f>SUM(D105,F105,H105,J105,L105,N105,P105,R105,T105,V105,X105)</f>
        <v>0</v>
      </c>
      <c r="C105" s="6" t="str">
        <f>SUM(E105,G105,I105,K105,M105,O105,Q105,S105,U105,W105,Y105)</f>
        <v>0</v>
      </c>
      <c r="D105" s="6">
        <v>0</v>
      </c>
      <c r="E105" s="6">
        <v>0</v>
      </c>
      <c r="F105" s="6">
        <v>1</v>
      </c>
      <c r="G105" s="6">
        <v>2248300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</row>
    <row r="108" spans="1:25">
      <c r="A108" s="3" t="s">
        <v>65</v>
      </c>
    </row>
    <row r="109" spans="1:25">
      <c r="A109" s="4" t="s">
        <v>66</v>
      </c>
      <c r="B109" s="10" t="s">
        <v>10</v>
      </c>
      <c r="C109" s="10" t="s">
        <v>11</v>
      </c>
      <c r="D109" s="11" t="s">
        <v>67</v>
      </c>
    </row>
    <row r="110" spans="1:25">
      <c r="A110" s="5" t="s">
        <v>68</v>
      </c>
      <c r="B110" s="6">
        <v>4</v>
      </c>
      <c r="C110" s="6">
        <v>6319200</v>
      </c>
      <c r="D110" s="9" t="str">
        <f>ROUND((B110/B8),4)</f>
        <v>0</v>
      </c>
    </row>
    <row r="111" spans="1:25">
      <c r="A111" s="5" t="s">
        <v>69</v>
      </c>
      <c r="B111" s="6">
        <v>1</v>
      </c>
      <c r="C111" s="6">
        <v>1883300</v>
      </c>
      <c r="D111" s="9" t="str">
        <f>ROUND((B111/B8),4)</f>
        <v>0</v>
      </c>
    </row>
    <row r="112" spans="1:25">
      <c r="A112" s="5" t="s">
        <v>70</v>
      </c>
      <c r="B112" s="6">
        <v>5</v>
      </c>
      <c r="C112" s="6">
        <v>7961500</v>
      </c>
      <c r="D112" s="9" t="str">
        <f>ROUND((B112/B8),4)</f>
        <v>0</v>
      </c>
    </row>
    <row r="113" spans="1:25">
      <c r="A113" s="5" t="s">
        <v>71</v>
      </c>
      <c r="B113" s="6">
        <v>3</v>
      </c>
      <c r="C113" s="6">
        <v>4129900</v>
      </c>
      <c r="D113" s="9" t="str">
        <f>ROUND((B113/B8),4)</f>
        <v>0</v>
      </c>
    </row>
    <row r="114" spans="1:25">
      <c r="A114" s="5" t="s">
        <v>72</v>
      </c>
      <c r="B114" s="6">
        <v>1</v>
      </c>
      <c r="C114" s="6">
        <v>1709300</v>
      </c>
      <c r="D114" s="9" t="str">
        <f>ROUND((B114/B8),4)</f>
        <v>0</v>
      </c>
    </row>
    <row r="115" spans="1:25">
      <c r="A115" s="5" t="s">
        <v>73</v>
      </c>
      <c r="B115" s="6">
        <v>2</v>
      </c>
      <c r="C115" s="6">
        <v>3463600</v>
      </c>
      <c r="D115" s="9" t="str">
        <f>ROUND((B115/B8),4)</f>
        <v>0</v>
      </c>
    </row>
    <row r="116" spans="1:25">
      <c r="A116" s="5" t="s">
        <v>74</v>
      </c>
      <c r="B116" s="6">
        <v>6</v>
      </c>
      <c r="C116" s="6">
        <v>9663796</v>
      </c>
      <c r="D116" s="9" t="str">
        <f>ROUND((B116/B8),4)</f>
        <v>0</v>
      </c>
    </row>
    <row r="117" spans="1:25">
      <c r="A117" s="5" t="s">
        <v>75</v>
      </c>
      <c r="B117" s="6">
        <v>2</v>
      </c>
      <c r="C117" s="6">
        <v>3265600</v>
      </c>
      <c r="D117" s="9" t="str">
        <f>ROUND((B117/B8),4)</f>
        <v>0</v>
      </c>
    </row>
    <row r="118" spans="1:25">
      <c r="A118" s="5" t="s">
        <v>76</v>
      </c>
      <c r="B118" s="6">
        <v>1</v>
      </c>
      <c r="C118" s="6">
        <v>1383300</v>
      </c>
      <c r="D118" s="9" t="str">
        <f>ROUND((B118/B8),4)</f>
        <v>0</v>
      </c>
    </row>
    <row r="119" spans="1:25">
      <c r="A119" s="5" t="s">
        <v>77</v>
      </c>
      <c r="B119" s="6">
        <v>2</v>
      </c>
      <c r="C119" s="6">
        <v>1599980</v>
      </c>
      <c r="D119" s="9" t="str">
        <f>ROUND((B119/B8),4)</f>
        <v>0</v>
      </c>
    </row>
    <row r="120" spans="1:25">
      <c r="A120" s="5" t="s">
        <v>78</v>
      </c>
      <c r="B120" s="6">
        <v>2</v>
      </c>
      <c r="C120" s="6">
        <v>3560600</v>
      </c>
      <c r="D120" s="9" t="str">
        <f>ROUND((B120/B8),4)</f>
        <v>0</v>
      </c>
    </row>
    <row r="121" spans="1:25">
      <c r="A121" s="5" t="s">
        <v>79</v>
      </c>
      <c r="B121" s="6">
        <v>2</v>
      </c>
      <c r="C121" s="6">
        <v>7007900</v>
      </c>
      <c r="D121" s="9" t="str">
        <f>ROUND((B121/B8),4)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9:A60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A78:A79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T78:U78"/>
    <mergeCell ref="V78:W78"/>
    <mergeCell ref="X78:Y7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2023-04-08T06:00:01+07:00</dcterms:created>
  <dcterms:modified xsi:type="dcterms:W3CDTF">2023-04-08T06:00:01+07:00</dcterms:modified>
  <dc:title>Untitled Spreadsheet</dc:title>
  <dc:description/>
  <dc:subject/>
  <cp:keywords/>
  <cp:category/>
</cp:coreProperties>
</file>