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<sst xmlns="http://schemas.openxmlformats.org/spreadsheetml/2006/main" uniqueCount="78">
  <si>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SCHOOL PORTAL REPORT</t>
  </si>
  <si>
    <t>Request data: Export data of D-1, 2023-03-13 00:00:00 ~ 2023-03-13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</si>
  <si>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</si>
  <si>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</si>
  <si>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</si>
  <si>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</si>
  <si>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</si>
  <si>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</si>
  <si>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</si>
  <si>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</si>
  <si>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</si>
  <si>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</si>
  <si>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</si>
  <si>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</si>
  <si>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</si>
  <si>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</si>
  <si>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</si>
  <si>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</si>
  <si>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</si>
  <si>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</si>
  <si>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</si>
  <si>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</si>
  <si>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</si>
  <si>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</si>
  <si>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</si>
  <si>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</si>
  <si>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</si>
  <si>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</si>
  <si>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</si>
  <si>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</si>
  <si>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</si>
  <si>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THLINHDONG</t>
  </si>
  <si>
    <t>TIEUHOCNTT</t>
  </si>
  <si>
    <t>THCSHBINH</t>
  </si>
  <si>
    <t>TRUONGMN13</t>
  </si>
  <si>
    <t>MAMNON10TB</t>
  </si>
  <si>
    <t>MNHONGYEN1</t>
  </si>
  <si>
    <t>THCSGONGTO</t>
  </si>
  <si>
    <t>THCSTTHANH</t>
  </si>
  <si>
    <t>TTHUANDONG</t>
  </si>
  <si>
    <t>THPHUHUU</t>
  </si>
  <si>
    <t>THHOABINH</t>
  </si>
  <si>
    <t>HAHUYGIAP</t>
  </si>
  <si>
    <t>THCSLTRUONG</t>
  </si>
  <si>
    <t>MAMNON04TB</t>
  </si>
  <si>
    <t>THCSNVL</t>
  </si>
  <si>
    <t>THNSONHA</t>
  </si>
  <si>
    <t>MNHOAMAITD</t>
  </si>
  <si>
    <t>MNHOAMAIQ3</t>
  </si>
  <si>
    <t>MAMNON15TB</t>
  </si>
  <si>
    <t>MNLTHANHMY</t>
  </si>
  <si>
    <t>THHOVANHUE</t>
  </si>
  <si>
    <t>MAMNON12TB</t>
  </si>
  <si>
    <t>TRANVANON1</t>
  </si>
  <si>
    <t>MNPHUHOA</t>
  </si>
  <si>
    <t>TTGDTXQ1</t>
  </si>
  <si>
    <t>THBINHQUOI</t>
  </si>
  <si>
    <t>THCSNGDU</t>
  </si>
  <si>
    <t>NGUYENHIEN</t>
  </si>
  <si>
    <t>THMYTHUY</t>
  </si>
  <si>
    <t>MNONSONCA2</t>
  </si>
  <si>
    <t>LENGOCHAN</t>
  </si>
  <si>
    <t>THDUONGVANLICH</t>
  </si>
  <si>
    <t>Cancel Transaction</t>
  </si>
  <si>
    <t>Sort by error code</t>
  </si>
  <si>
    <t>Error Code</t>
  </si>
  <si>
    <t>Rate (%)</t>
  </si>
  <si>
    <t>PG_ER2-Thông tin thẻ không đúng, vui lòng thử lại</t>
  </si>
  <si>
    <t>PG_ER42-OTP time out (nếu bạn bị trừ tiền thì sẽ được hoàn lại)</t>
  </si>
  <si>
    <t>PG_ER23-Ngân hàng phát hành thẻ từ chối cấp phép cho giao dịch.</t>
  </si>
  <si>
    <t>PG_ER16-OTP không đúng</t>
  </si>
  <si>
    <t>PG_ER19-Số tiền không đủ để thanh toán.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</si>
  <si>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</si>
  <si>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PG_ER30-Giao dịch thất bại - Không thể xác thực được khách hàng</t>
  </si>
  <si>
    <t>IC_149-Inactive || Not Authorized For Online Transactions</t>
  </si>
  <si>
    <t>IC_139-Sai CVN</t>
  </si>
  <si>
    <t>PG_ER43-Hệ thống của ngân hàng đang bận. Xin vui lòng thử lại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</si>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</sst>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17"/>
  <sheetViews>
    <sheetView tabSelected="1" workbookViewId="0" showGridLines="true" showRowColHeaders="1">
      <selection activeCell="D106" sqref="D10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259</v>
      </c>
      <c r="C7" s="6">
        <v>408629680</v>
      </c>
      <c r="E7" s="5" t="s">
        <v>15</v>
      </c>
      <c r="F7" s="6">
        <v>144</v>
      </c>
      <c r="G7" s="6">
        <v>224006200</v>
      </c>
      <c r="H7" s="9" t="str">
        <f>ROUND((F7/L7),4)</f>
        <v>0</v>
      </c>
      <c r="I7" s="6">
        <v>1</v>
      </c>
      <c r="J7" s="6">
        <v>1698300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27</v>
      </c>
      <c r="C8" s="6">
        <v>53041290</v>
      </c>
      <c r="E8" s="5" t="s">
        <v>17</v>
      </c>
      <c r="F8" s="6">
        <v>79</v>
      </c>
      <c r="G8" s="6">
        <v>127247700</v>
      </c>
      <c r="H8" s="9" t="str">
        <f>ROUND((F8/L8),4)</f>
        <v>0</v>
      </c>
      <c r="I8" s="6">
        <v>19</v>
      </c>
      <c r="J8" s="6">
        <v>31508700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12</v>
      </c>
      <c r="G9" s="6">
        <v>24895930</v>
      </c>
      <c r="H9" s="9" t="str">
        <f>ROUND((F9/L9),4)</f>
        <v>0</v>
      </c>
      <c r="I9" s="6">
        <v>7</v>
      </c>
      <c r="J9" s="6">
        <v>19834290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20</v>
      </c>
      <c r="G11" s="6">
        <v>27962085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1912260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2605505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SUM(D24:D55)</f>
        <v>0</v>
      </c>
      <c r="E23" s="6" t="str">
        <f>SUM(E24:E55)</f>
        <v>0</v>
      </c>
      <c r="F23" s="6" t="str">
        <f>SUM(F24:F55)</f>
        <v>0</v>
      </c>
      <c r="G23" s="6" t="str">
        <f>SUM(G24:G55)</f>
        <v>0</v>
      </c>
      <c r="H23" s="6" t="str">
        <f>SUM(H24:H55)</f>
        <v>0</v>
      </c>
      <c r="I23" s="6" t="str">
        <f>SUM(I24:I55)</f>
        <v>0</v>
      </c>
      <c r="J23" s="6" t="str">
        <f>SUM(J24:J55)</f>
        <v>0</v>
      </c>
      <c r="K23" s="6" t="str">
        <f>SUM(K24:K55)</f>
        <v>0</v>
      </c>
      <c r="L23" s="6" t="str">
        <f>SUM(L24:L55)</f>
        <v>0</v>
      </c>
      <c r="M23" s="6" t="str">
        <f>SUM(M24:M55)</f>
        <v>0</v>
      </c>
      <c r="N23" s="6" t="str">
        <f>SUM(N24:N55)</f>
        <v>0</v>
      </c>
      <c r="O23" s="6" t="str">
        <f>SUM(O24:O55)</f>
        <v>0</v>
      </c>
      <c r="P23" s="6" t="str">
        <f>SUM(P24:P55)</f>
        <v>0</v>
      </c>
      <c r="Q23" s="6" t="str">
        <f>SUM(Q24:Q55)</f>
        <v>0</v>
      </c>
      <c r="R23" s="6" t="str">
        <f>SUM(R24:R55)</f>
        <v>0</v>
      </c>
      <c r="S23" s="6" t="str">
        <f>SUM(S24:S55)</f>
        <v>0</v>
      </c>
      <c r="T23" s="6" t="str">
        <f>SUM(T24:T55)</f>
        <v>0</v>
      </c>
      <c r="U23" s="6" t="str">
        <f>SUM(U24:U55)</f>
        <v>0</v>
      </c>
      <c r="V23" s="6" t="str">
        <f>SUM(V24:V55)</f>
        <v>0</v>
      </c>
      <c r="W23" s="6" t="str">
        <f>SUM(W24:W55)</f>
        <v>0</v>
      </c>
      <c r="X23" s="6" t="str">
        <f>SUM(X24:X55)</f>
        <v>0</v>
      </c>
      <c r="Y23" s="6" t="str">
        <f>SUM(Y24:Y55)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4619900</v>
      </c>
      <c r="F24" s="6">
        <v>0</v>
      </c>
      <c r="G24" s="6">
        <v>0</v>
      </c>
      <c r="H24" s="6">
        <v>1</v>
      </c>
      <c r="I24" s="6">
        <v>1509475</v>
      </c>
      <c r="J24" s="6">
        <v>0</v>
      </c>
      <c r="K24" s="6">
        <v>0</v>
      </c>
      <c r="L24" s="6">
        <v>1</v>
      </c>
      <c r="M24" s="6">
        <v>1539240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12</v>
      </c>
      <c r="E25" s="6">
        <v>15699600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2</v>
      </c>
      <c r="M25" s="6">
        <v>2794000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</v>
      </c>
      <c r="E26" s="6">
        <v>2850500</v>
      </c>
      <c r="F26" s="6">
        <v>3</v>
      </c>
      <c r="G26" s="6">
        <v>2001900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1</v>
      </c>
      <c r="O26" s="6">
        <v>279125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8405500</v>
      </c>
      <c r="F27" s="6">
        <v>12</v>
      </c>
      <c r="G27" s="6">
        <v>22018600</v>
      </c>
      <c r="H27" s="6">
        <v>1</v>
      </c>
      <c r="I27" s="6">
        <v>2251440</v>
      </c>
      <c r="J27" s="6">
        <v>0</v>
      </c>
      <c r="K27" s="6">
        <v>0</v>
      </c>
      <c r="L27" s="6">
        <v>1</v>
      </c>
      <c r="M27" s="6">
        <v>1664208</v>
      </c>
      <c r="N27" s="6">
        <v>1</v>
      </c>
      <c r="O27" s="6">
        <v>1633135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2011300</v>
      </c>
      <c r="F28" s="6">
        <v>1</v>
      </c>
      <c r="G28" s="6">
        <v>2023300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993648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46</v>
      </c>
      <c r="E29" s="6">
        <v>71585800</v>
      </c>
      <c r="F29" s="6">
        <v>10</v>
      </c>
      <c r="G29" s="6">
        <v>15019000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3396600</v>
      </c>
      <c r="F30" s="6">
        <v>2</v>
      </c>
      <c r="G30" s="6">
        <v>2936600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1569720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6</v>
      </c>
      <c r="E31" s="6">
        <v>6329800</v>
      </c>
      <c r="F31" s="6">
        <v>7</v>
      </c>
      <c r="G31" s="6">
        <v>8386100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5</v>
      </c>
      <c r="E32" s="6">
        <v>8511500</v>
      </c>
      <c r="F32" s="6">
        <v>6</v>
      </c>
      <c r="G32" s="6">
        <v>10838800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4768200</v>
      </c>
      <c r="F33" s="6">
        <v>2</v>
      </c>
      <c r="G33" s="6">
        <v>2567600</v>
      </c>
      <c r="H33" s="6">
        <v>0</v>
      </c>
      <c r="I33" s="6">
        <v>0</v>
      </c>
      <c r="J33" s="6">
        <v>0</v>
      </c>
      <c r="K33" s="6">
        <v>0</v>
      </c>
      <c r="L33" s="6">
        <v>2</v>
      </c>
      <c r="M33" s="6">
        <v>1510792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11</v>
      </c>
      <c r="E34" s="6">
        <v>16676300</v>
      </c>
      <c r="F34" s="6">
        <v>1</v>
      </c>
      <c r="G34" s="6">
        <v>1523300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6</v>
      </c>
      <c r="E35" s="6">
        <v>2979800</v>
      </c>
      <c r="F35" s="6">
        <v>0</v>
      </c>
      <c r="G35" s="6">
        <v>0</v>
      </c>
      <c r="H35" s="6">
        <v>2</v>
      </c>
      <c r="I35" s="6">
        <v>2069925</v>
      </c>
      <c r="J35" s="6">
        <v>0</v>
      </c>
      <c r="K35" s="6">
        <v>0</v>
      </c>
      <c r="L35" s="6">
        <v>2</v>
      </c>
      <c r="M35" s="6">
        <v>650240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2</v>
      </c>
      <c r="E36" s="6">
        <v>1728600</v>
      </c>
      <c r="F36" s="6">
        <v>3</v>
      </c>
      <c r="G36" s="6">
        <v>4329900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1610300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3</v>
      </c>
      <c r="E38" s="6">
        <v>3687900</v>
      </c>
      <c r="F38" s="6">
        <v>8</v>
      </c>
      <c r="G38" s="6">
        <v>11648400</v>
      </c>
      <c r="H38" s="6">
        <v>1</v>
      </c>
      <c r="I38" s="6">
        <v>1381585</v>
      </c>
      <c r="J38" s="6">
        <v>0</v>
      </c>
      <c r="K38" s="6">
        <v>0</v>
      </c>
      <c r="L38" s="6">
        <v>3</v>
      </c>
      <c r="M38" s="6">
        <v>4772152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2</v>
      </c>
      <c r="E39" s="6">
        <v>2826600</v>
      </c>
      <c r="F39" s="6">
        <v>2</v>
      </c>
      <c r="G39" s="6">
        <v>3066600</v>
      </c>
      <c r="H39" s="6">
        <v>0</v>
      </c>
      <c r="I39" s="6">
        <v>0</v>
      </c>
      <c r="J39" s="6">
        <v>0</v>
      </c>
      <c r="K39" s="6">
        <v>0</v>
      </c>
      <c r="L39" s="6">
        <v>1</v>
      </c>
      <c r="M39" s="6">
        <v>1534160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3</v>
      </c>
      <c r="E40" s="6">
        <v>5193900</v>
      </c>
      <c r="F40" s="6">
        <v>4</v>
      </c>
      <c r="G40" s="6">
        <v>6144200</v>
      </c>
      <c r="H40" s="6">
        <v>1</v>
      </c>
      <c r="I40" s="6">
        <v>1980435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11</v>
      </c>
      <c r="E41" s="6">
        <v>30402300</v>
      </c>
      <c r="F41" s="6">
        <v>4</v>
      </c>
      <c r="G41" s="6">
        <v>12275200</v>
      </c>
      <c r="H41" s="6">
        <v>2</v>
      </c>
      <c r="I41" s="6">
        <v>5344315</v>
      </c>
      <c r="J41" s="6">
        <v>0</v>
      </c>
      <c r="K41" s="6">
        <v>0</v>
      </c>
      <c r="L41" s="6">
        <v>2</v>
      </c>
      <c r="M41" s="6">
        <v>4912093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1</v>
      </c>
      <c r="E42" s="6">
        <v>1647300</v>
      </c>
      <c r="F42" s="6">
        <v>3</v>
      </c>
      <c r="G42" s="6">
        <v>4264900</v>
      </c>
      <c r="H42" s="6">
        <v>0</v>
      </c>
      <c r="I42" s="6">
        <v>0</v>
      </c>
      <c r="J42" s="6">
        <v>0</v>
      </c>
      <c r="K42" s="6">
        <v>0</v>
      </c>
      <c r="L42" s="6">
        <v>2</v>
      </c>
      <c r="M42" s="6">
        <v>3737864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2</v>
      </c>
      <c r="W42" s="6">
        <v>2605505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1</v>
      </c>
      <c r="E43" s="6">
        <v>2398300</v>
      </c>
      <c r="F43" s="6">
        <v>2</v>
      </c>
      <c r="G43" s="6">
        <v>4696600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1867300</v>
      </c>
      <c r="F44" s="6">
        <v>0</v>
      </c>
      <c r="G44" s="6">
        <v>0</v>
      </c>
      <c r="H44" s="6">
        <v>1</v>
      </c>
      <c r="I44" s="6">
        <v>1500340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5</v>
      </c>
      <c r="E45" s="6">
        <v>10686500</v>
      </c>
      <c r="F45" s="6">
        <v>2</v>
      </c>
      <c r="G45" s="6">
        <v>3622600</v>
      </c>
      <c r="H45" s="6">
        <v>1</v>
      </c>
      <c r="I45" s="6">
        <v>4159640</v>
      </c>
      <c r="J45" s="6">
        <v>0</v>
      </c>
      <c r="K45" s="6">
        <v>0</v>
      </c>
      <c r="L45" s="6">
        <v>1</v>
      </c>
      <c r="M45" s="6">
        <v>1897888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1</v>
      </c>
      <c r="E46" s="6">
        <v>1223300</v>
      </c>
      <c r="F46" s="6">
        <v>1</v>
      </c>
      <c r="G46" s="6">
        <v>1258300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3614600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1</v>
      </c>
      <c r="E48" s="6">
        <v>733300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2</v>
      </c>
      <c r="E49" s="6">
        <v>2616600</v>
      </c>
      <c r="F49" s="6">
        <v>1</v>
      </c>
      <c r="G49" s="6">
        <v>384300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1</v>
      </c>
      <c r="I50" s="6">
        <v>1768300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58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2</v>
      </c>
      <c r="E51" s="6">
        <v>5164600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59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1</v>
      </c>
      <c r="E52" s="6">
        <v>1708300</v>
      </c>
      <c r="F52" s="6">
        <v>1</v>
      </c>
      <c r="G52" s="6">
        <v>1628300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60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2</v>
      </c>
      <c r="E53" s="6">
        <v>4286600</v>
      </c>
      <c r="F53" s="6">
        <v>1</v>
      </c>
      <c r="G53" s="6">
        <v>1388300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61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0</v>
      </c>
      <c r="G54" s="6">
        <v>0</v>
      </c>
      <c r="H54" s="6">
        <v>1</v>
      </c>
      <c r="I54" s="6">
        <v>2930475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62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1</v>
      </c>
      <c r="M55" s="6">
        <v>386080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8" spans="1:25">
      <c r="A58" s="3" t="s">
        <v>4</v>
      </c>
    </row>
    <row r="59" spans="1:25">
      <c r="A59" s="4" t="s">
        <v>28</v>
      </c>
      <c r="B59" s="4" t="s">
        <v>18</v>
      </c>
      <c r="C59" s="4"/>
      <c r="D59" s="4" t="s">
        <v>29</v>
      </c>
      <c r="E59" s="4"/>
      <c r="F59" s="4" t="s">
        <v>30</v>
      </c>
      <c r="G59" s="4"/>
      <c r="H59" s="4" t="s">
        <v>19</v>
      </c>
      <c r="I59" s="4"/>
      <c r="J59" s="4" t="s">
        <v>20</v>
      </c>
      <c r="K59" s="4"/>
      <c r="L59" s="4" t="s">
        <v>21</v>
      </c>
      <c r="M59" s="4"/>
      <c r="N59" s="4" t="s">
        <v>22</v>
      </c>
      <c r="O59" s="4"/>
      <c r="P59" s="4" t="s">
        <v>23</v>
      </c>
      <c r="Q59" s="4"/>
      <c r="R59" s="4" t="s">
        <v>24</v>
      </c>
      <c r="S59" s="4"/>
      <c r="T59" s="4" t="s">
        <v>25</v>
      </c>
      <c r="U59" s="4"/>
      <c r="V59" s="4" t="s">
        <v>26</v>
      </c>
      <c r="W59" s="4"/>
      <c r="X59" s="4" t="s">
        <v>27</v>
      </c>
      <c r="Y59" s="4"/>
    </row>
    <row r="60" spans="1:25">
      <c r="A60" s="4"/>
      <c r="B60" s="4" t="s">
        <v>10</v>
      </c>
      <c r="C60" s="4" t="s">
        <v>11</v>
      </c>
      <c r="D60" s="4" t="s">
        <v>10</v>
      </c>
      <c r="E60" s="4" t="s">
        <v>11</v>
      </c>
      <c r="F60" s="4" t="s">
        <v>10</v>
      </c>
      <c r="G60" s="4" t="s">
        <v>11</v>
      </c>
      <c r="H60" s="4" t="s">
        <v>10</v>
      </c>
      <c r="I60" s="4" t="s">
        <v>11</v>
      </c>
      <c r="J60" s="4" t="s">
        <v>10</v>
      </c>
      <c r="K60" s="4" t="s">
        <v>11</v>
      </c>
      <c r="L60" s="4" t="s">
        <v>10</v>
      </c>
      <c r="M60" s="4" t="s">
        <v>11</v>
      </c>
      <c r="N60" s="4" t="s">
        <v>10</v>
      </c>
      <c r="O60" s="4" t="s">
        <v>11</v>
      </c>
      <c r="P60" s="4" t="s">
        <v>10</v>
      </c>
      <c r="Q60" s="4" t="s">
        <v>11</v>
      </c>
      <c r="R60" s="4" t="s">
        <v>10</v>
      </c>
      <c r="S60" s="4" t="s">
        <v>11</v>
      </c>
      <c r="T60" s="4" t="s">
        <v>10</v>
      </c>
      <c r="U60" s="4" t="s">
        <v>11</v>
      </c>
      <c r="V60" s="4" t="s">
        <v>10</v>
      </c>
      <c r="W60" s="4" t="s">
        <v>11</v>
      </c>
      <c r="X60" s="4" t="s">
        <v>10</v>
      </c>
      <c r="Y60" s="4" t="s">
        <v>11</v>
      </c>
    </row>
    <row r="61" spans="1:25">
      <c r="A61" s="5" t="s">
        <v>18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 t="str">
        <f>SUM(D62:D72)</f>
        <v>0</v>
      </c>
      <c r="E61" s="6" t="str">
        <f>SUM(E62:E72)</f>
        <v>0</v>
      </c>
      <c r="F61" s="6" t="str">
        <f>SUM(F62:F72)</f>
        <v>0</v>
      </c>
      <c r="G61" s="6" t="str">
        <f>SUM(G62:G72)</f>
        <v>0</v>
      </c>
      <c r="H61" s="6" t="str">
        <f>SUM(H62:H72)</f>
        <v>0</v>
      </c>
      <c r="I61" s="6" t="str">
        <f>SUM(I62:I72)</f>
        <v>0</v>
      </c>
      <c r="J61" s="6" t="str">
        <f>SUM(J62:J72)</f>
        <v>0</v>
      </c>
      <c r="K61" s="6" t="str">
        <f>SUM(K62:K72)</f>
        <v>0</v>
      </c>
      <c r="L61" s="6" t="str">
        <f>SUM(L62:L72)</f>
        <v>0</v>
      </c>
      <c r="M61" s="6" t="str">
        <f>SUM(M62:M72)</f>
        <v>0</v>
      </c>
      <c r="N61" s="6" t="str">
        <f>SUM(N62:N72)</f>
        <v>0</v>
      </c>
      <c r="O61" s="6" t="str">
        <f>SUM(O62:O72)</f>
        <v>0</v>
      </c>
      <c r="P61" s="6" t="str">
        <f>SUM(P62:P72)</f>
        <v>0</v>
      </c>
      <c r="Q61" s="6" t="str">
        <f>SUM(Q62:Q72)</f>
        <v>0</v>
      </c>
      <c r="R61" s="6" t="str">
        <f>SUM(R62:R72)</f>
        <v>0</v>
      </c>
      <c r="S61" s="6" t="str">
        <f>SUM(S62:S72)</f>
        <v>0</v>
      </c>
      <c r="T61" s="6" t="str">
        <f>SUM(T62:T72)</f>
        <v>0</v>
      </c>
      <c r="U61" s="6" t="str">
        <f>SUM(U62:U72)</f>
        <v>0</v>
      </c>
      <c r="V61" s="6" t="str">
        <f>SUM(V62:V72)</f>
        <v>0</v>
      </c>
      <c r="W61" s="6" t="str">
        <f>SUM(W62:W72)</f>
        <v>0</v>
      </c>
      <c r="X61" s="6" t="str">
        <f>SUM(X62:X72)</f>
        <v>0</v>
      </c>
      <c r="Y61" s="6" t="str">
        <f>SUM(Y62:Y72)</f>
        <v>0</v>
      </c>
    </row>
    <row r="62" spans="1:25">
      <c r="A62" s="5" t="s">
        <v>48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2</v>
      </c>
      <c r="G62" s="6">
        <v>6120600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52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1819300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34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4</v>
      </c>
      <c r="G64" s="6">
        <v>7172200</v>
      </c>
      <c r="H64" s="6">
        <v>1</v>
      </c>
      <c r="I64" s="6">
        <v>2251440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36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2842600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39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1758300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38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5</v>
      </c>
      <c r="G67" s="6">
        <v>5521500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47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1348300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61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0</v>
      </c>
      <c r="G69" s="6">
        <v>0</v>
      </c>
      <c r="H69" s="6">
        <v>6</v>
      </c>
      <c r="I69" s="6">
        <v>17582850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37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1</v>
      </c>
      <c r="E70" s="6">
        <v>1698300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43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1</v>
      </c>
      <c r="G71" s="6">
        <v>879300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35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2</v>
      </c>
      <c r="G72" s="6">
        <v>4046600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5" spans="1:25">
      <c r="A75" s="3" t="s">
        <v>63</v>
      </c>
    </row>
    <row r="76" spans="1:25">
      <c r="A76" s="4" t="s">
        <v>28</v>
      </c>
      <c r="B76" s="4" t="s">
        <v>18</v>
      </c>
      <c r="C76" s="4"/>
      <c r="D76" s="4" t="s">
        <v>29</v>
      </c>
      <c r="E76" s="4"/>
      <c r="F76" s="4" t="s">
        <v>30</v>
      </c>
      <c r="G76" s="4"/>
      <c r="H76" s="4" t="s">
        <v>19</v>
      </c>
      <c r="I76" s="4"/>
      <c r="J76" s="4" t="s">
        <v>20</v>
      </c>
      <c r="K76" s="4"/>
      <c r="L76" s="4" t="s">
        <v>21</v>
      </c>
      <c r="M76" s="4"/>
      <c r="N76" s="4" t="s">
        <v>22</v>
      </c>
      <c r="O76" s="4"/>
      <c r="P76" s="4" t="s">
        <v>23</v>
      </c>
      <c r="Q76" s="4"/>
      <c r="R76" s="4" t="s">
        <v>24</v>
      </c>
      <c r="S76" s="4"/>
      <c r="T76" s="4" t="s">
        <v>25</v>
      </c>
      <c r="U76" s="4"/>
      <c r="V76" s="4" t="s">
        <v>26</v>
      </c>
      <c r="W76" s="4"/>
      <c r="X76" s="4" t="s">
        <v>27</v>
      </c>
      <c r="Y76" s="4"/>
    </row>
    <row r="77" spans="1:25">
      <c r="A77" s="4"/>
      <c r="B77" s="4" t="s">
        <v>10</v>
      </c>
      <c r="C77" s="4" t="s">
        <v>11</v>
      </c>
      <c r="D77" s="4" t="s">
        <v>10</v>
      </c>
      <c r="E77" s="4" t="s">
        <v>11</v>
      </c>
      <c r="F77" s="4" t="s">
        <v>10</v>
      </c>
      <c r="G77" s="4" t="s">
        <v>11</v>
      </c>
      <c r="H77" s="4" t="s">
        <v>10</v>
      </c>
      <c r="I77" s="4" t="s">
        <v>11</v>
      </c>
      <c r="J77" s="4" t="s">
        <v>10</v>
      </c>
      <c r="K77" s="4" t="s">
        <v>11</v>
      </c>
      <c r="L77" s="4" t="s">
        <v>10</v>
      </c>
      <c r="M77" s="4" t="s">
        <v>11</v>
      </c>
      <c r="N77" s="4" t="s">
        <v>10</v>
      </c>
      <c r="O77" s="4" t="s">
        <v>11</v>
      </c>
      <c r="P77" s="4" t="s">
        <v>10</v>
      </c>
      <c r="Q77" s="4" t="s">
        <v>11</v>
      </c>
      <c r="R77" s="4" t="s">
        <v>10</v>
      </c>
      <c r="S77" s="4" t="s">
        <v>11</v>
      </c>
      <c r="T77" s="4" t="s">
        <v>10</v>
      </c>
      <c r="U77" s="4" t="s">
        <v>11</v>
      </c>
      <c r="V77" s="4" t="s">
        <v>10</v>
      </c>
      <c r="W77" s="4" t="s">
        <v>11</v>
      </c>
      <c r="X77" s="4" t="s">
        <v>10</v>
      </c>
      <c r="Y77" s="4" t="s">
        <v>11</v>
      </c>
    </row>
    <row r="78" spans="1:25">
      <c r="A78" s="5" t="s">
        <v>18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 t="str">
        <f>SUM(D79:D102)</f>
        <v>0</v>
      </c>
      <c r="E78" s="6" t="str">
        <f>SUM(E79:E102)</f>
        <v>0</v>
      </c>
      <c r="F78" s="6" t="str">
        <f>SUM(F79:F102)</f>
        <v>0</v>
      </c>
      <c r="G78" s="6" t="str">
        <f>SUM(G79:G102)</f>
        <v>0</v>
      </c>
      <c r="H78" s="6" t="str">
        <f>SUM(H79:H102)</f>
        <v>0</v>
      </c>
      <c r="I78" s="6" t="str">
        <f>SUM(I79:I102)</f>
        <v>0</v>
      </c>
      <c r="J78" s="6" t="str">
        <f>SUM(J79:J102)</f>
        <v>0</v>
      </c>
      <c r="K78" s="6" t="str">
        <f>SUM(K79:K102)</f>
        <v>0</v>
      </c>
      <c r="L78" s="6" t="str">
        <f>SUM(L79:L102)</f>
        <v>0</v>
      </c>
      <c r="M78" s="6" t="str">
        <f>SUM(M79:M102)</f>
        <v>0</v>
      </c>
      <c r="N78" s="6" t="str">
        <f>SUM(N79:N102)</f>
        <v>0</v>
      </c>
      <c r="O78" s="6" t="str">
        <f>SUM(O79:O102)</f>
        <v>0</v>
      </c>
      <c r="P78" s="6" t="str">
        <f>SUM(P79:P102)</f>
        <v>0</v>
      </c>
      <c r="Q78" s="6" t="str">
        <f>SUM(Q79:Q102)</f>
        <v>0</v>
      </c>
      <c r="R78" s="6" t="str">
        <f>SUM(R79:R102)</f>
        <v>0</v>
      </c>
      <c r="S78" s="6" t="str">
        <f>SUM(S79:S102)</f>
        <v>0</v>
      </c>
      <c r="T78" s="6" t="str">
        <f>SUM(T79:T102)</f>
        <v>0</v>
      </c>
      <c r="U78" s="6" t="str">
        <f>SUM(U79:U102)</f>
        <v>0</v>
      </c>
      <c r="V78" s="6" t="str">
        <f>SUM(V79:V102)</f>
        <v>0</v>
      </c>
      <c r="W78" s="6" t="str">
        <f>SUM(W79:W102)</f>
        <v>0</v>
      </c>
      <c r="X78" s="6" t="str">
        <f>SUM(X79:X102)</f>
        <v>0</v>
      </c>
      <c r="Y78" s="6" t="str">
        <f>SUM(Y79:Y102)</f>
        <v>0</v>
      </c>
    </row>
    <row r="79" spans="1:25">
      <c r="A79" s="5" t="s">
        <v>36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0</v>
      </c>
      <c r="E79" s="6">
        <v>0</v>
      </c>
      <c r="F79" s="6">
        <v>23</v>
      </c>
      <c r="G79" s="6">
        <v>36213900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40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1</v>
      </c>
      <c r="G80" s="6">
        <v>1345300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44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1</v>
      </c>
      <c r="G81" s="6">
        <v>1610300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56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2</v>
      </c>
      <c r="G82" s="6">
        <v>1558600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47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5</v>
      </c>
      <c r="G83" s="6">
        <v>8717500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45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1</v>
      </c>
      <c r="G84" s="6">
        <v>1362300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34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0</v>
      </c>
      <c r="E85" s="6">
        <v>0</v>
      </c>
      <c r="F85" s="6">
        <v>3</v>
      </c>
      <c r="G85" s="6">
        <v>5719900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35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2</v>
      </c>
      <c r="G86" s="6">
        <v>4022600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57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2</v>
      </c>
      <c r="G87" s="6">
        <v>3536600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42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3</v>
      </c>
      <c r="G88" s="6">
        <v>909900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39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0</v>
      </c>
      <c r="E89" s="6">
        <v>0</v>
      </c>
      <c r="F89" s="6">
        <v>2</v>
      </c>
      <c r="G89" s="6">
        <v>3530600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61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0</v>
      </c>
      <c r="E90" s="6">
        <v>0</v>
      </c>
      <c r="F90" s="6">
        <v>1</v>
      </c>
      <c r="G90" s="6">
        <v>2328300</v>
      </c>
      <c r="H90" s="6">
        <v>1</v>
      </c>
      <c r="I90" s="6">
        <v>2930475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41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0</v>
      </c>
      <c r="E91" s="6">
        <v>0</v>
      </c>
      <c r="F91" s="6">
        <v>2</v>
      </c>
      <c r="G91" s="6">
        <v>3296600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53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0</v>
      </c>
      <c r="E92" s="6">
        <v>0</v>
      </c>
      <c r="F92" s="6">
        <v>2</v>
      </c>
      <c r="G92" s="6">
        <v>2481600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52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0</v>
      </c>
      <c r="E93" s="6">
        <v>0</v>
      </c>
      <c r="F93" s="6">
        <v>1</v>
      </c>
      <c r="G93" s="6">
        <v>3001300</v>
      </c>
      <c r="H93" s="6">
        <v>1</v>
      </c>
      <c r="I93" s="6">
        <v>4159640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33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0</v>
      </c>
      <c r="E94" s="6">
        <v>0</v>
      </c>
      <c r="F94" s="6">
        <v>1</v>
      </c>
      <c r="G94" s="6">
        <v>1123300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32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0</v>
      </c>
      <c r="E95" s="6">
        <v>0</v>
      </c>
      <c r="F95" s="6">
        <v>6</v>
      </c>
      <c r="G95" s="6">
        <v>8234800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49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0</v>
      </c>
      <c r="E96" s="6">
        <v>0</v>
      </c>
      <c r="F96" s="6">
        <v>2</v>
      </c>
      <c r="G96" s="6">
        <v>3200600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7" spans="1:25">
      <c r="A97" s="5" t="s">
        <v>38</v>
      </c>
      <c r="B97" s="6" t="str">
        <f>SUM(D97,F97,H97,J97,L97,N97,P97,R97,T97,V97,X97)</f>
        <v>0</v>
      </c>
      <c r="C97" s="6" t="str">
        <f>SUM(E97,G97,I97,K97,M97,O97,Q97,S97,U97,W97,Y97)</f>
        <v>0</v>
      </c>
      <c r="D97" s="6">
        <v>0</v>
      </c>
      <c r="E97" s="6">
        <v>0</v>
      </c>
      <c r="F97" s="6">
        <v>1</v>
      </c>
      <c r="G97" s="6">
        <v>1374300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</row>
    <row r="98" spans="1:25">
      <c r="A98" s="5" t="s">
        <v>48</v>
      </c>
      <c r="B98" s="6" t="str">
        <f>SUM(D98,F98,H98,J98,L98,N98,P98,R98,T98,V98,X98)</f>
        <v>0</v>
      </c>
      <c r="C98" s="6" t="str">
        <f>SUM(E98,G98,I98,K98,M98,O98,Q98,S98,U98,W98,Y98)</f>
        <v>0</v>
      </c>
      <c r="D98" s="6">
        <v>0</v>
      </c>
      <c r="E98" s="6">
        <v>0</v>
      </c>
      <c r="F98" s="6">
        <v>1</v>
      </c>
      <c r="G98" s="6">
        <v>3450300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</row>
    <row r="99" spans="1:25">
      <c r="A99" s="5" t="s">
        <v>43</v>
      </c>
      <c r="B99" s="6" t="str">
        <f>SUM(D99,F99,H99,J99,L99,N99,P99,R99,T99,V99,X99)</f>
        <v>0</v>
      </c>
      <c r="C99" s="6" t="str">
        <f>SUM(E99,G99,I99,K99,M99,O99,Q99,S99,U99,W99,Y99)</f>
        <v>0</v>
      </c>
      <c r="D99" s="6">
        <v>0</v>
      </c>
      <c r="E99" s="6">
        <v>0</v>
      </c>
      <c r="F99" s="6">
        <v>1</v>
      </c>
      <c r="G99" s="6">
        <v>879300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</row>
    <row r="100" spans="1:25">
      <c r="A100" s="5" t="s">
        <v>59</v>
      </c>
      <c r="B100" s="6" t="str">
        <f>SUM(D100,F100,H100,J100,L100,N100,P100,R100,T100,V100,X100)</f>
        <v>0</v>
      </c>
      <c r="C100" s="6" t="str">
        <f>SUM(E100,G100,I100,K100,M100,O100,Q100,S100,U100,W100,Y100)</f>
        <v>0</v>
      </c>
      <c r="D100" s="6">
        <v>0</v>
      </c>
      <c r="E100" s="6">
        <v>0</v>
      </c>
      <c r="F100" s="6">
        <v>1</v>
      </c>
      <c r="G100" s="6">
        <v>1628300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</row>
    <row r="101" spans="1:25">
      <c r="A101" s="5" t="s">
        <v>58</v>
      </c>
      <c r="B101" s="6" t="str">
        <f>SUM(D101,F101,H101,J101,L101,N101,P101,R101,T101,V101,X101)</f>
        <v>0</v>
      </c>
      <c r="C101" s="6" t="str">
        <f>SUM(E101,G101,I101,K101,M101,O101,Q101,S101,U101,W101,Y101)</f>
        <v>0</v>
      </c>
      <c r="D101" s="6">
        <v>0</v>
      </c>
      <c r="E101" s="6">
        <v>0</v>
      </c>
      <c r="F101" s="6">
        <v>1</v>
      </c>
      <c r="G101" s="6">
        <v>2947300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</row>
    <row r="102" spans="1:25">
      <c r="A102" s="5" t="s">
        <v>60</v>
      </c>
      <c r="B102" s="6" t="str">
        <f>SUM(D102,F102,H102,J102,L102,N102,P102,R102,T102,V102,X102)</f>
        <v>0</v>
      </c>
      <c r="C102" s="6" t="str">
        <f>SUM(E102,G102,I102,K102,M102,O102,Q102,S102,U102,W102,Y102)</f>
        <v>0</v>
      </c>
      <c r="D102" s="6">
        <v>0</v>
      </c>
      <c r="E102" s="6">
        <v>0</v>
      </c>
      <c r="F102" s="6">
        <v>1</v>
      </c>
      <c r="G102" s="6">
        <v>2088300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</row>
    <row r="105" spans="1:25">
      <c r="A105" s="3" t="s">
        <v>64</v>
      </c>
    </row>
    <row r="106" spans="1:25">
      <c r="A106" s="4" t="s">
        <v>65</v>
      </c>
      <c r="B106" s="10" t="s">
        <v>10</v>
      </c>
      <c r="C106" s="10" t="s">
        <v>11</v>
      </c>
      <c r="D106" s="11" t="s">
        <v>66</v>
      </c>
    </row>
    <row r="107" spans="1:25">
      <c r="A107" s="5" t="s">
        <v>67</v>
      </c>
      <c r="B107" s="6">
        <v>2</v>
      </c>
      <c r="C107" s="6">
        <v>3870600</v>
      </c>
      <c r="D107" s="9" t="str">
        <f>ROUND((B107/B8),4)</f>
        <v>0</v>
      </c>
    </row>
    <row r="108" spans="1:25">
      <c r="A108" s="5" t="s">
        <v>68</v>
      </c>
      <c r="B108" s="6">
        <v>5</v>
      </c>
      <c r="C108" s="6">
        <v>7366500</v>
      </c>
      <c r="D108" s="9" t="str">
        <f>ROUND((B108/B8),4)</f>
        <v>0</v>
      </c>
    </row>
    <row r="109" spans="1:25">
      <c r="A109" s="5" t="s">
        <v>69</v>
      </c>
      <c r="B109" s="6">
        <v>1</v>
      </c>
      <c r="C109" s="6">
        <v>2348300</v>
      </c>
      <c r="D109" s="9" t="str">
        <f>ROUND((B109/B8),4)</f>
        <v>0</v>
      </c>
    </row>
    <row r="110" spans="1:25">
      <c r="A110" s="5" t="s">
        <v>70</v>
      </c>
      <c r="B110" s="6">
        <v>2</v>
      </c>
      <c r="C110" s="6">
        <v>3106600</v>
      </c>
      <c r="D110" s="9" t="str">
        <f>ROUND((B110/B8),4)</f>
        <v>0</v>
      </c>
    </row>
    <row r="111" spans="1:25">
      <c r="A111" s="5" t="s">
        <v>71</v>
      </c>
      <c r="B111" s="6">
        <v>4</v>
      </c>
      <c r="C111" s="6">
        <v>9360200</v>
      </c>
      <c r="D111" s="9" t="str">
        <f>ROUND((B111/B8),4)</f>
        <v>0</v>
      </c>
    </row>
    <row r="112" spans="1:25">
      <c r="A112" s="5" t="s">
        <v>72</v>
      </c>
      <c r="B112" s="6">
        <v>5</v>
      </c>
      <c r="C112" s="6">
        <v>5456500</v>
      </c>
      <c r="D112" s="9" t="str">
        <f>ROUND((B112/B8),4)</f>
        <v>0</v>
      </c>
    </row>
    <row r="113" spans="1:25">
      <c r="A113" s="5" t="s">
        <v>73</v>
      </c>
      <c r="B113" s="6">
        <v>4</v>
      </c>
      <c r="C113" s="6">
        <v>11042865</v>
      </c>
      <c r="D113" s="9" t="str">
        <f>ROUND((B113/B8),4)</f>
        <v>0</v>
      </c>
    </row>
    <row r="114" spans="1:25">
      <c r="A114" s="5" t="s">
        <v>74</v>
      </c>
      <c r="B114" s="6">
        <v>1</v>
      </c>
      <c r="C114" s="6">
        <v>2930475</v>
      </c>
      <c r="D114" s="9" t="str">
        <f>ROUND((B114/B8),4)</f>
        <v>0</v>
      </c>
    </row>
    <row r="115" spans="1:25">
      <c r="A115" s="5" t="s">
        <v>75</v>
      </c>
      <c r="B115" s="6">
        <v>1</v>
      </c>
      <c r="C115" s="6">
        <v>2930475</v>
      </c>
      <c r="D115" s="9" t="str">
        <f>ROUND((B115/B8),4)</f>
        <v>0</v>
      </c>
    </row>
    <row r="116" spans="1:25">
      <c r="A116" s="5" t="s">
        <v>76</v>
      </c>
      <c r="B116" s="6">
        <v>1</v>
      </c>
      <c r="C116" s="6">
        <v>1698300</v>
      </c>
      <c r="D116" s="9" t="str">
        <f>ROUND((B116/B8),4)</f>
        <v>0</v>
      </c>
    </row>
    <row r="117" spans="1:25">
      <c r="A117" s="5" t="s">
        <v>77</v>
      </c>
      <c r="B117" s="6">
        <v>1</v>
      </c>
      <c r="C117" s="6">
        <v>2930475</v>
      </c>
      <c r="D117" s="9" t="str">
        <f>ROUND((B117/B8),4)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9:A60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A76:A77"/>
    <mergeCell ref="B76:C76"/>
    <mergeCell ref="D76:E76"/>
    <mergeCell ref="F76:G76"/>
    <mergeCell ref="H76:I76"/>
    <mergeCell ref="J76:K76"/>
    <mergeCell ref="L76:M76"/>
    <mergeCell ref="N76:O76"/>
    <mergeCell ref="P76:Q76"/>
    <mergeCell ref="R76:S76"/>
    <mergeCell ref="T76:U76"/>
    <mergeCell ref="V76:W76"/>
    <mergeCell ref="X76:Y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2023-03-14T06:00:02+07:00</dcterms:created>
  <dcterms:modified xsi:type="dcterms:W3CDTF">2023-03-14T06:00:02+07:00</dcterms:modified>
  <dc:title>Untitled Spreadsheet</dc:title>
  <dc:description/>
  <dc:subject/>
  <cp:keywords/>
  <cp:category/>
</cp:coreProperties>
</file>