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<sst xmlns="http://schemas.openxmlformats.org/spreadsheetml/2006/main" uniqueCount="78">
  <si>
    <t>SCHOOL PORTAL REPORT</t>
  </si>
  <si>
    <t>Request data: Export data of D-1, 2023-02-03 00:00:00 ~ 2023-02-03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</si>
  <si>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</si>
  <si>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</si>
  <si>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</si>
  <si>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</si>
  <si>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</si>
  <si>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</si>
  <si>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</si>
  <si>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</si>
  <si>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</si>
  <si>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</si>
  <si>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</si>
  <si>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</si>
  <si>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</si>
  <si>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</si>
  <si>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</si>
  <si>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</si>
  <si>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</si>
  <si>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</si>
  <si>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</si>
  <si>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</si>
  <si>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</si>
  <si>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</si>
  <si>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</si>
  <si>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</si>
  <si>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</si>
  <si>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</si>
  <si>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</si>
  <si>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</si>
  <si>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</si>
  <si>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TTGDTXQ1</t>
  </si>
  <si>
    <t>TRANVANON1</t>
  </si>
  <si>
    <t>MNHOAMAIQ3</t>
  </si>
  <si>
    <t>MNONSONCA2</t>
  </si>
  <si>
    <t>THCSHBINH</t>
  </si>
  <si>
    <t>THHOABINH</t>
  </si>
  <si>
    <t>MAMNON04TB</t>
  </si>
  <si>
    <t>HAHUYGIAP</t>
  </si>
  <si>
    <t>THBINHQUOI</t>
  </si>
  <si>
    <t>TTHUANDONG</t>
  </si>
  <si>
    <t>THCSLTRUONG</t>
  </si>
  <si>
    <t>MAMNON10TB</t>
  </si>
  <si>
    <t>NGUYENHIEN</t>
  </si>
  <si>
    <t>TRUONGMN13</t>
  </si>
  <si>
    <t>THPHUHUU</t>
  </si>
  <si>
    <t>MNPHUHOA</t>
  </si>
  <si>
    <t>THDUONGVANLICH</t>
  </si>
  <si>
    <t>THMYTHUY</t>
  </si>
  <si>
    <t>MAMNON15TB</t>
  </si>
  <si>
    <t>THHOVANHUE</t>
  </si>
  <si>
    <t>MAMNON12TB</t>
  </si>
  <si>
    <t>THLINHDONG</t>
  </si>
  <si>
    <t>THCSPHUHUU</t>
  </si>
  <si>
    <t>THNSONHA</t>
  </si>
  <si>
    <t>MNLTHANHMY</t>
  </si>
  <si>
    <t>THCSTTHANH</t>
  </si>
  <si>
    <t>TIEUHOCNTT</t>
  </si>
  <si>
    <t>THCSNVL</t>
  </si>
  <si>
    <t>THCSGONGTO</t>
  </si>
  <si>
    <t>LENGOCHAN</t>
  </si>
  <si>
    <t>Cancel Transaction</t>
  </si>
  <si>
    <t>Sort by error code</t>
  </si>
  <si>
    <t>Error Code</t>
  </si>
  <si>
    <t>Rate (%)</t>
  </si>
  <si>
    <t>PG_ER43-Hệ thống của ngân hàng đang bận. Xin vui lòng thử lại</t>
  </si>
  <si>
    <t>PG_ER18-Thẻ hết hạn hoặc bị khóa.</t>
  </si>
  <si>
    <t>PG_ER21-Thẻ chưa được đăng ký dịch vụ thanh toán trực tuyến. Quý khách vui lòng thực hiện đăng ký dịch vụ tại website/ ứng dụng ngân hàng theo Hướng dẫn hoặc liên hệ ngân hàng để được hỗ trợ.</t>
  </si>
  <si>
    <t>PG_ER42-OTP time out (nếu bạn bị trừ tiền thì sẽ được hoàn lại)</t>
  </si>
  <si>
    <t>PG_ER3-Transaction failed</t>
  </si>
  <si>
    <t>PG_ER16-OTP không đúng</t>
  </si>
  <si>
    <t>PG_ER19-Số tiền không đủ để thanh toán.</t>
  </si>
  <si>
    <t>IC_149-Inactive || Not Authorized For Online Transactions</t>
  </si>
  <si>
    <t>PG_ER25-Giao dịch bị từ chối bởi chính sách của Ngân hàng (Nếu khách hàng bị trừ tiền thì sẽ được hoàn lại). Vui lòng thử lại sau hoặc sử dụng thẻ khác</t>
  </si>
  <si>
    <t>PG_ER2-Thông tin thẻ không đúng, vui lòng thử lại</t>
  </si>
  <si>
    <t>PG_ER30-Giao dịch thất bại - Không thể xác thực được khách hàng</t>
  </si>
  <si>
    <t>PG_ER23-Ngân hàng phát hành thẻ từ chối cấp phép cho giao dịch.</t>
  </si>
  <si>
    <t>PG_ER26-Dữ liệu không hợp lệ hoặc bị rỗng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</si>
</sst>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24"/>
  <sheetViews>
    <sheetView tabSelected="1" workbookViewId="0" showGridLines="true" showRowColHeaders="1">
      <selection activeCell="D111" sqref="D111"/>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372</v>
      </c>
      <c r="C7" s="6">
        <v>642532535</v>
      </c>
      <c r="E7" s="5" t="s">
        <v>15</v>
      </c>
      <c r="F7" s="6">
        <v>165</v>
      </c>
      <c r="G7" s="6">
        <v>297788500</v>
      </c>
      <c r="H7" s="9" t="str">
        <f>ROUND((F7/L7),4)</f>
        <v>0</v>
      </c>
      <c r="I7" s="6">
        <v>0</v>
      </c>
      <c r="J7" s="6">
        <v>0</v>
      </c>
      <c r="K7" s="9" t="str">
        <f>ROUND((I7/L7),4)</f>
        <v>0</v>
      </c>
      <c r="L7" s="6" t="str">
        <f>SUM(F7,I7)</f>
        <v>0</v>
      </c>
      <c r="M7" s="6" t="str">
        <f>SUM(G7,J7)</f>
        <v>0</v>
      </c>
    </row>
    <row r="8" spans="1:25">
      <c r="A8" s="5" t="s">
        <v>16</v>
      </c>
      <c r="B8" s="6">
        <v>31</v>
      </c>
      <c r="C8" s="6">
        <v>55707210</v>
      </c>
      <c r="E8" s="5" t="s">
        <v>17</v>
      </c>
      <c r="F8" s="6">
        <v>160</v>
      </c>
      <c r="G8" s="6">
        <v>268452000</v>
      </c>
      <c r="H8" s="9" t="str">
        <f>ROUND((F8/L8),4)</f>
        <v>0</v>
      </c>
      <c r="I8" s="6">
        <v>26</v>
      </c>
      <c r="J8" s="6">
        <v>46161300</v>
      </c>
      <c r="K8" s="9" t="str">
        <f>ROUND((I8/L8),4)</f>
        <v>0</v>
      </c>
      <c r="L8" s="6" t="str">
        <f>SUM(F8,I8)</f>
        <v>0</v>
      </c>
      <c r="M8" s="6" t="str">
        <f>SUM(G8,J8)</f>
        <v>0</v>
      </c>
    </row>
    <row r="9" spans="1:25">
      <c r="A9" s="5" t="s">
        <v>18</v>
      </c>
      <c r="B9" s="6" t="str">
        <f>SUM(B7,B8)</f>
        <v>0</v>
      </c>
      <c r="C9" s="6" t="str">
        <f>SUM(C7,C8)</f>
        <v>0</v>
      </c>
      <c r="E9" s="5" t="s">
        <v>19</v>
      </c>
      <c r="F9" s="6">
        <v>14</v>
      </c>
      <c r="G9" s="6">
        <v>23631580</v>
      </c>
      <c r="H9" s="9" t="str">
        <f>ROUND((F9/L9),4)</f>
        <v>0</v>
      </c>
      <c r="I9" s="6">
        <v>5</v>
      </c>
      <c r="J9" s="6">
        <v>9545910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20</v>
      </c>
      <c r="G11" s="6">
        <v>31681420</v>
      </c>
      <c r="H11" s="9" t="str">
        <f>ROUND((F11/L11),4)</f>
        <v>0</v>
      </c>
      <c r="I11" s="6">
        <v>0</v>
      </c>
      <c r="J11" s="6">
        <v>0</v>
      </c>
      <c r="K11" s="9" t="str">
        <f>ROUND((I11/L11),4)</f>
        <v>0</v>
      </c>
      <c r="L11" s="6" t="str">
        <f>SUM(F11,I11)</f>
        <v>0</v>
      </c>
      <c r="M11" s="6" t="str">
        <f>SUM(G11,J11)</f>
        <v>0</v>
      </c>
    </row>
    <row r="12" spans="1:25">
      <c r="E12" s="5" t="s">
        <v>22</v>
      </c>
      <c r="F12" s="6">
        <v>9</v>
      </c>
      <c r="G12" s="6">
        <v>13411195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1711290</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3</v>
      </c>
      <c r="G16" s="6">
        <v>5856550</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SUM(D24:D53)</f>
        <v>0</v>
      </c>
      <c r="E23" s="6" t="str">
        <f>SUM(E24:E53)</f>
        <v>0</v>
      </c>
      <c r="F23" s="6" t="str">
        <f>SUM(F24:F53)</f>
        <v>0</v>
      </c>
      <c r="G23" s="6" t="str">
        <f>SUM(G24:G53)</f>
        <v>0</v>
      </c>
      <c r="H23" s="6" t="str">
        <f>SUM(H24:H53)</f>
        <v>0</v>
      </c>
      <c r="I23" s="6" t="str">
        <f>SUM(I24:I53)</f>
        <v>0</v>
      </c>
      <c r="J23" s="6" t="str">
        <f>SUM(J24:J53)</f>
        <v>0</v>
      </c>
      <c r="K23" s="6" t="str">
        <f>SUM(K24:K53)</f>
        <v>0</v>
      </c>
      <c r="L23" s="6" t="str">
        <f>SUM(L24:L53)</f>
        <v>0</v>
      </c>
      <c r="M23" s="6" t="str">
        <f>SUM(M24:M53)</f>
        <v>0</v>
      </c>
      <c r="N23" s="6" t="str">
        <f>SUM(N24:N53)</f>
        <v>0</v>
      </c>
      <c r="O23" s="6" t="str">
        <f>SUM(O24:O53)</f>
        <v>0</v>
      </c>
      <c r="P23" s="6" t="str">
        <f>SUM(P24:P53)</f>
        <v>0</v>
      </c>
      <c r="Q23" s="6" t="str">
        <f>SUM(Q24:Q53)</f>
        <v>0</v>
      </c>
      <c r="R23" s="6" t="str">
        <f>SUM(R24:R53)</f>
        <v>0</v>
      </c>
      <c r="S23" s="6" t="str">
        <f>SUM(S24:S53)</f>
        <v>0</v>
      </c>
      <c r="T23" s="6" t="str">
        <f>SUM(T24:T53)</f>
        <v>0</v>
      </c>
      <c r="U23" s="6" t="str">
        <f>SUM(U24:U53)</f>
        <v>0</v>
      </c>
      <c r="V23" s="6" t="str">
        <f>SUM(V24:V53)</f>
        <v>0</v>
      </c>
      <c r="W23" s="6" t="str">
        <f>SUM(W24:W53)</f>
        <v>0</v>
      </c>
      <c r="X23" s="6" t="str">
        <f>SUM(X24:X53)</f>
        <v>0</v>
      </c>
      <c r="Y23" s="6" t="str">
        <f>SUM(Y24:Y53)</f>
        <v>0</v>
      </c>
    </row>
    <row r="24" spans="1:25">
      <c r="A24" s="5" t="s">
        <v>31</v>
      </c>
      <c r="B24" s="6" t="str">
        <f>SUM(D24,F24,H24,J24,L24,N24,P24,R24,T24,V24,X24)</f>
        <v>0</v>
      </c>
      <c r="C24" s="6" t="str">
        <f>SUM(E24,G24,I24,K24,M24,O24,Q24,S24,U24,W24,Y24)</f>
        <v>0</v>
      </c>
      <c r="D24" s="6">
        <v>0</v>
      </c>
      <c r="E24" s="6">
        <v>0</v>
      </c>
      <c r="F24" s="6">
        <v>1</v>
      </c>
      <c r="G24" s="6">
        <v>598300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7</v>
      </c>
      <c r="E25" s="6">
        <v>7868100</v>
      </c>
      <c r="F25" s="6">
        <v>8</v>
      </c>
      <c r="G25" s="6">
        <v>8886400</v>
      </c>
      <c r="H25" s="6">
        <v>0</v>
      </c>
      <c r="I25" s="6">
        <v>0</v>
      </c>
      <c r="J25" s="6">
        <v>0</v>
      </c>
      <c r="K25" s="6">
        <v>0</v>
      </c>
      <c r="L25" s="6">
        <v>1</v>
      </c>
      <c r="M25" s="6">
        <v>1239520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12</v>
      </c>
      <c r="E26" s="6">
        <v>26438600</v>
      </c>
      <c r="F26" s="6">
        <v>10</v>
      </c>
      <c r="G26" s="6">
        <v>27813000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v>
      </c>
      <c r="E27" s="6">
        <v>4246600</v>
      </c>
      <c r="F27" s="6">
        <v>2</v>
      </c>
      <c r="G27" s="6">
        <v>3776600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3</v>
      </c>
      <c r="E28" s="6">
        <v>4613900</v>
      </c>
      <c r="F28" s="6">
        <v>6</v>
      </c>
      <c r="G28" s="6">
        <v>7475800</v>
      </c>
      <c r="H28" s="6">
        <v>1</v>
      </c>
      <c r="I28" s="6">
        <v>1440455</v>
      </c>
      <c r="J28" s="6">
        <v>0</v>
      </c>
      <c r="K28" s="6">
        <v>0</v>
      </c>
      <c r="L28" s="6">
        <v>0</v>
      </c>
      <c r="M28" s="6">
        <v>0</v>
      </c>
      <c r="N28" s="6">
        <v>3</v>
      </c>
      <c r="O28" s="6">
        <v>1833090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v>
      </c>
      <c r="E29" s="6">
        <v>1368300</v>
      </c>
      <c r="F29" s="6">
        <v>4</v>
      </c>
      <c r="G29" s="6">
        <v>5793200</v>
      </c>
      <c r="H29" s="6">
        <v>1</v>
      </c>
      <c r="I29" s="6">
        <v>1199900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7</v>
      </c>
      <c r="E30" s="6">
        <v>10436100</v>
      </c>
      <c r="F30" s="6">
        <v>3</v>
      </c>
      <c r="G30" s="6">
        <v>4993900</v>
      </c>
      <c r="H30" s="6">
        <v>0</v>
      </c>
      <c r="I30" s="6">
        <v>0</v>
      </c>
      <c r="J30" s="6">
        <v>0</v>
      </c>
      <c r="K30" s="6">
        <v>0</v>
      </c>
      <c r="L30" s="6">
        <v>0</v>
      </c>
      <c r="M30" s="6">
        <v>0</v>
      </c>
      <c r="N30" s="6">
        <v>1</v>
      </c>
      <c r="O30" s="6">
        <v>1705200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3</v>
      </c>
      <c r="E31" s="6">
        <v>2994900</v>
      </c>
      <c r="F31" s="6">
        <v>0</v>
      </c>
      <c r="G31" s="6">
        <v>0</v>
      </c>
      <c r="H31" s="6">
        <v>0</v>
      </c>
      <c r="I31" s="6">
        <v>0</v>
      </c>
      <c r="J31" s="6">
        <v>0</v>
      </c>
      <c r="K31" s="6">
        <v>0</v>
      </c>
      <c r="L31" s="6">
        <v>2</v>
      </c>
      <c r="M31" s="6">
        <v>2600960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v>
      </c>
      <c r="E32" s="6">
        <v>1256800</v>
      </c>
      <c r="F32" s="6">
        <v>2</v>
      </c>
      <c r="G32" s="6">
        <v>2446600</v>
      </c>
      <c r="H32" s="6">
        <v>1</v>
      </c>
      <c r="I32" s="6">
        <v>1292265</v>
      </c>
      <c r="J32" s="6">
        <v>0</v>
      </c>
      <c r="K32" s="6">
        <v>0</v>
      </c>
      <c r="L32" s="6">
        <v>6</v>
      </c>
      <c r="M32" s="6">
        <v>4355592</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8</v>
      </c>
      <c r="E33" s="6">
        <v>14270400</v>
      </c>
      <c r="F33" s="6">
        <v>16</v>
      </c>
      <c r="G33" s="6">
        <v>24863800</v>
      </c>
      <c r="H33" s="6">
        <v>1</v>
      </c>
      <c r="I33" s="6">
        <v>1726685</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2</v>
      </c>
      <c r="E34" s="6">
        <v>3951600</v>
      </c>
      <c r="F34" s="6">
        <v>4</v>
      </c>
      <c r="G34" s="6">
        <v>5710200</v>
      </c>
      <c r="H34" s="6">
        <v>0</v>
      </c>
      <c r="I34" s="6">
        <v>0</v>
      </c>
      <c r="J34" s="6">
        <v>0</v>
      </c>
      <c r="K34" s="6">
        <v>0</v>
      </c>
      <c r="L34" s="6">
        <v>1</v>
      </c>
      <c r="M34" s="6">
        <v>3616960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5</v>
      </c>
      <c r="E35" s="6">
        <v>8136500</v>
      </c>
      <c r="F35" s="6">
        <v>4</v>
      </c>
      <c r="G35" s="6">
        <v>6643200</v>
      </c>
      <c r="H35" s="6">
        <v>0</v>
      </c>
      <c r="I35" s="6">
        <v>0</v>
      </c>
      <c r="J35" s="6">
        <v>0</v>
      </c>
      <c r="K35" s="6">
        <v>0</v>
      </c>
      <c r="L35" s="6">
        <v>1</v>
      </c>
      <c r="M35" s="6">
        <v>1747520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20</v>
      </c>
      <c r="E36" s="6">
        <v>52285000</v>
      </c>
      <c r="F36" s="6">
        <v>16</v>
      </c>
      <c r="G36" s="6">
        <v>42756800</v>
      </c>
      <c r="H36" s="6">
        <v>2</v>
      </c>
      <c r="I36" s="6">
        <v>6163420</v>
      </c>
      <c r="J36" s="6">
        <v>0</v>
      </c>
      <c r="K36" s="6">
        <v>0</v>
      </c>
      <c r="L36" s="6">
        <v>5</v>
      </c>
      <c r="M36" s="6">
        <v>11795760</v>
      </c>
      <c r="N36" s="6">
        <v>1</v>
      </c>
      <c r="O36" s="6">
        <v>2429910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31</v>
      </c>
      <c r="E37" s="6">
        <v>58164300</v>
      </c>
      <c r="F37" s="6">
        <v>18</v>
      </c>
      <c r="G37" s="6">
        <v>28436400</v>
      </c>
      <c r="H37" s="6">
        <v>0</v>
      </c>
      <c r="I37" s="6">
        <v>0</v>
      </c>
      <c r="J37" s="6">
        <v>0</v>
      </c>
      <c r="K37" s="6">
        <v>0</v>
      </c>
      <c r="L37" s="6">
        <v>0</v>
      </c>
      <c r="M37" s="6">
        <v>0</v>
      </c>
      <c r="N37" s="6">
        <v>2</v>
      </c>
      <c r="O37" s="6">
        <v>4110750</v>
      </c>
      <c r="P37" s="6">
        <v>0</v>
      </c>
      <c r="Q37" s="6">
        <v>0</v>
      </c>
      <c r="R37" s="6">
        <v>0</v>
      </c>
      <c r="S37" s="6">
        <v>0</v>
      </c>
      <c r="T37" s="6">
        <v>0</v>
      </c>
      <c r="U37" s="6">
        <v>0</v>
      </c>
      <c r="V37" s="6">
        <v>2</v>
      </c>
      <c r="W37" s="6">
        <v>3745350</v>
      </c>
      <c r="X37" s="6">
        <v>0</v>
      </c>
      <c r="Y37" s="6">
        <v>0</v>
      </c>
    </row>
    <row r="38" spans="1:25">
      <c r="A38" s="5" t="s">
        <v>45</v>
      </c>
      <c r="B38" s="6" t="str">
        <f>SUM(D38,F38,H38,J38,L38,N38,P38,R38,T38,V38,X38)</f>
        <v>0</v>
      </c>
      <c r="C38" s="6" t="str">
        <f>SUM(E38,G38,I38,K38,M38,O38,Q38,S38,U38,W38,Y38)</f>
        <v>0</v>
      </c>
      <c r="D38" s="6">
        <v>11</v>
      </c>
      <c r="E38" s="6">
        <v>15078300</v>
      </c>
      <c r="F38" s="6">
        <v>8</v>
      </c>
      <c r="G38" s="6">
        <v>8954400</v>
      </c>
      <c r="H38" s="6">
        <v>1</v>
      </c>
      <c r="I38" s="6">
        <v>1331850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v>
      </c>
      <c r="E39" s="6">
        <v>1479300</v>
      </c>
      <c r="F39" s="6">
        <v>2</v>
      </c>
      <c r="G39" s="6">
        <v>2786600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0</v>
      </c>
      <c r="E40" s="6">
        <v>0</v>
      </c>
      <c r="F40" s="6">
        <v>2</v>
      </c>
      <c r="G40" s="6">
        <v>771600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4</v>
      </c>
      <c r="E41" s="6">
        <v>6700700</v>
      </c>
      <c r="F41" s="6">
        <v>7</v>
      </c>
      <c r="G41" s="6">
        <v>10098100</v>
      </c>
      <c r="H41" s="6">
        <v>0</v>
      </c>
      <c r="I41" s="6">
        <v>0</v>
      </c>
      <c r="J41" s="6">
        <v>0</v>
      </c>
      <c r="K41" s="6">
        <v>0</v>
      </c>
      <c r="L41" s="6">
        <v>1</v>
      </c>
      <c r="M41" s="6">
        <v>1661160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13</v>
      </c>
      <c r="E42" s="6">
        <v>19596900</v>
      </c>
      <c r="F42" s="6">
        <v>15</v>
      </c>
      <c r="G42" s="6">
        <v>25285500</v>
      </c>
      <c r="H42" s="6">
        <v>2</v>
      </c>
      <c r="I42" s="6">
        <v>3502090</v>
      </c>
      <c r="J42" s="6">
        <v>0</v>
      </c>
      <c r="K42" s="6">
        <v>0</v>
      </c>
      <c r="L42" s="6">
        <v>0</v>
      </c>
      <c r="M42" s="6">
        <v>0</v>
      </c>
      <c r="N42" s="6">
        <v>1</v>
      </c>
      <c r="O42" s="6">
        <v>1840195</v>
      </c>
      <c r="P42" s="6">
        <v>0</v>
      </c>
      <c r="Q42" s="6">
        <v>0</v>
      </c>
      <c r="R42" s="6">
        <v>1</v>
      </c>
      <c r="S42" s="6">
        <v>1711290</v>
      </c>
      <c r="T42" s="6">
        <v>0</v>
      </c>
      <c r="U42" s="6">
        <v>0</v>
      </c>
      <c r="V42" s="6">
        <v>0</v>
      </c>
      <c r="W42" s="6">
        <v>0</v>
      </c>
      <c r="X42" s="6">
        <v>0</v>
      </c>
      <c r="Y42" s="6">
        <v>0</v>
      </c>
    </row>
    <row r="43" spans="1:25">
      <c r="A43" s="5" t="s">
        <v>50</v>
      </c>
      <c r="B43" s="6" t="str">
        <f>SUM(D43,F43,H43,J43,L43,N43,P43,R43,T43,V43,X43)</f>
        <v>0</v>
      </c>
      <c r="C43" s="6" t="str">
        <f>SUM(E43,G43,I43,K43,M43,O43,Q43,S43,U43,W43,Y43)</f>
        <v>0</v>
      </c>
      <c r="D43" s="6">
        <v>3</v>
      </c>
      <c r="E43" s="6">
        <v>5049900</v>
      </c>
      <c r="F43" s="6">
        <v>2</v>
      </c>
      <c r="G43" s="6">
        <v>3182600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17</v>
      </c>
      <c r="E44" s="6">
        <v>31408100</v>
      </c>
      <c r="F44" s="6">
        <v>13</v>
      </c>
      <c r="G44" s="6">
        <v>18034900</v>
      </c>
      <c r="H44" s="6">
        <v>1</v>
      </c>
      <c r="I44" s="6">
        <v>838560</v>
      </c>
      <c r="J44" s="6">
        <v>0</v>
      </c>
      <c r="K44" s="6">
        <v>0</v>
      </c>
      <c r="L44" s="6">
        <v>1</v>
      </c>
      <c r="M44" s="6">
        <v>1784096</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4</v>
      </c>
      <c r="E45" s="6">
        <v>5148200</v>
      </c>
      <c r="F45" s="6">
        <v>2</v>
      </c>
      <c r="G45" s="6">
        <v>3106600</v>
      </c>
      <c r="H45" s="6">
        <v>1</v>
      </c>
      <c r="I45" s="6">
        <v>575675</v>
      </c>
      <c r="J45" s="6">
        <v>0</v>
      </c>
      <c r="K45" s="6">
        <v>0</v>
      </c>
      <c r="L45" s="6">
        <v>0</v>
      </c>
      <c r="M45" s="6">
        <v>0</v>
      </c>
      <c r="N45" s="6">
        <v>1</v>
      </c>
      <c r="O45" s="6">
        <v>1492050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0</v>
      </c>
      <c r="E46" s="6">
        <v>0</v>
      </c>
      <c r="F46" s="6">
        <v>0</v>
      </c>
      <c r="G46" s="6">
        <v>0</v>
      </c>
      <c r="H46" s="6">
        <v>1</v>
      </c>
      <c r="I46" s="6">
        <v>2428050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4</v>
      </c>
      <c r="E47" s="6">
        <v>5318200</v>
      </c>
      <c r="F47" s="6">
        <v>4</v>
      </c>
      <c r="G47" s="6">
        <v>3763200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5</v>
      </c>
      <c r="E48" s="6">
        <v>9796500</v>
      </c>
      <c r="F48" s="6">
        <v>5</v>
      </c>
      <c r="G48" s="6">
        <v>9916500</v>
      </c>
      <c r="H48" s="6">
        <v>0</v>
      </c>
      <c r="I48" s="6">
        <v>0</v>
      </c>
      <c r="J48" s="6">
        <v>0</v>
      </c>
      <c r="K48" s="6">
        <v>0</v>
      </c>
      <c r="L48" s="6">
        <v>0</v>
      </c>
      <c r="M48" s="6">
        <v>0</v>
      </c>
      <c r="N48" s="6">
        <v>0</v>
      </c>
      <c r="O48" s="6">
        <v>0</v>
      </c>
      <c r="P48" s="6">
        <v>0</v>
      </c>
      <c r="Q48" s="6">
        <v>0</v>
      </c>
      <c r="R48" s="6">
        <v>0</v>
      </c>
      <c r="S48" s="6">
        <v>0</v>
      </c>
      <c r="T48" s="6">
        <v>0</v>
      </c>
      <c r="U48" s="6">
        <v>0</v>
      </c>
      <c r="V48" s="6">
        <v>1</v>
      </c>
      <c r="W48" s="6">
        <v>2111200</v>
      </c>
      <c r="X48" s="6">
        <v>0</v>
      </c>
      <c r="Y48" s="6">
        <v>0</v>
      </c>
    </row>
    <row r="49" spans="1:25">
      <c r="A49" s="5" t="s">
        <v>56</v>
      </c>
      <c r="B49" s="6" t="str">
        <f>SUM(D49,F49,H49,J49,L49,N49,P49,R49,T49,V49,X49)</f>
        <v>0</v>
      </c>
      <c r="C49" s="6" t="str">
        <f>SUM(E49,G49,I49,K49,M49,O49,Q49,S49,U49,W49,Y49)</f>
        <v>0</v>
      </c>
      <c r="D49" s="6">
        <v>0</v>
      </c>
      <c r="E49" s="6">
        <v>0</v>
      </c>
      <c r="F49" s="6">
        <v>0</v>
      </c>
      <c r="G49" s="6">
        <v>0</v>
      </c>
      <c r="H49" s="6">
        <v>0</v>
      </c>
      <c r="I49" s="6">
        <v>0</v>
      </c>
      <c r="J49" s="6">
        <v>0</v>
      </c>
      <c r="K49" s="6">
        <v>0</v>
      </c>
      <c r="L49" s="6">
        <v>1</v>
      </c>
      <c r="M49" s="6">
        <v>2188972</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0</v>
      </c>
      <c r="E50" s="6">
        <v>0</v>
      </c>
      <c r="F50" s="6">
        <v>0</v>
      </c>
      <c r="G50" s="6">
        <v>0</v>
      </c>
      <c r="H50" s="6">
        <v>0</v>
      </c>
      <c r="I50" s="6">
        <v>0</v>
      </c>
      <c r="J50" s="6">
        <v>0</v>
      </c>
      <c r="K50" s="6">
        <v>0</v>
      </c>
      <c r="L50" s="6">
        <v>1</v>
      </c>
      <c r="M50" s="6">
        <v>690880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1</v>
      </c>
      <c r="E51" s="6">
        <v>2181300</v>
      </c>
      <c r="F51" s="6">
        <v>4</v>
      </c>
      <c r="G51" s="6">
        <v>8590200</v>
      </c>
      <c r="H51" s="6">
        <v>1</v>
      </c>
      <c r="I51" s="6">
        <v>900475</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0</v>
      </c>
      <c r="E52" s="6">
        <v>0</v>
      </c>
      <c r="F52" s="6">
        <v>1</v>
      </c>
      <c r="G52" s="6">
        <v>1289300</v>
      </c>
      <c r="H52" s="6">
        <v>1</v>
      </c>
      <c r="I52" s="6">
        <v>2232155</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60</v>
      </c>
      <c r="B53" s="6" t="str">
        <f>SUM(D53,F53,H53,J53,L53,N53,P53,R53,T53,V53,X53)</f>
        <v>0</v>
      </c>
      <c r="C53" s="6" t="str">
        <f>SUM(E53,G53,I53,K53,M53,O53,Q53,S53,U53,W53,Y53)</f>
        <v>0</v>
      </c>
      <c r="D53" s="6">
        <v>0</v>
      </c>
      <c r="E53" s="6">
        <v>0</v>
      </c>
      <c r="F53" s="6">
        <v>1</v>
      </c>
      <c r="G53" s="6">
        <v>2478300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row>
    <row r="56" spans="1:25">
      <c r="A56" s="3" t="s">
        <v>4</v>
      </c>
    </row>
    <row r="57" spans="1:25">
      <c r="A57" s="4" t="s">
        <v>28</v>
      </c>
      <c r="B57" s="4" t="s">
        <v>18</v>
      </c>
      <c r="C57" s="4"/>
      <c r="D57" s="4" t="s">
        <v>29</v>
      </c>
      <c r="E57" s="4"/>
      <c r="F57" s="4" t="s">
        <v>30</v>
      </c>
      <c r="G57" s="4"/>
      <c r="H57" s="4" t="s">
        <v>19</v>
      </c>
      <c r="I57" s="4"/>
      <c r="J57" s="4" t="s">
        <v>20</v>
      </c>
      <c r="K57" s="4"/>
      <c r="L57" s="4" t="s">
        <v>21</v>
      </c>
      <c r="M57" s="4"/>
      <c r="N57" s="4" t="s">
        <v>22</v>
      </c>
      <c r="O57" s="4"/>
      <c r="P57" s="4" t="s">
        <v>23</v>
      </c>
      <c r="Q57" s="4"/>
      <c r="R57" s="4" t="s">
        <v>24</v>
      </c>
      <c r="S57" s="4"/>
      <c r="T57" s="4" t="s">
        <v>25</v>
      </c>
      <c r="U57" s="4"/>
      <c r="V57" s="4" t="s">
        <v>26</v>
      </c>
      <c r="W57" s="4"/>
      <c r="X57" s="4" t="s">
        <v>27</v>
      </c>
      <c r="Y57" s="4"/>
    </row>
    <row r="58" spans="1:25">
      <c r="A58" s="4"/>
      <c r="B58" s="4" t="s">
        <v>10</v>
      </c>
      <c r="C58" s="4" t="s">
        <v>11</v>
      </c>
      <c r="D58" s="4" t="s">
        <v>10</v>
      </c>
      <c r="E58" s="4" t="s">
        <v>11</v>
      </c>
      <c r="F58" s="4" t="s">
        <v>10</v>
      </c>
      <c r="G58" s="4" t="s">
        <v>11</v>
      </c>
      <c r="H58" s="4" t="s">
        <v>10</v>
      </c>
      <c r="I58" s="4" t="s">
        <v>11</v>
      </c>
      <c r="J58" s="4" t="s">
        <v>10</v>
      </c>
      <c r="K58" s="4" t="s">
        <v>11</v>
      </c>
      <c r="L58" s="4" t="s">
        <v>10</v>
      </c>
      <c r="M58" s="4" t="s">
        <v>11</v>
      </c>
      <c r="N58" s="4" t="s">
        <v>10</v>
      </c>
      <c r="O58" s="4" t="s">
        <v>11</v>
      </c>
      <c r="P58" s="4" t="s">
        <v>10</v>
      </c>
      <c r="Q58" s="4" t="s">
        <v>11</v>
      </c>
      <c r="R58" s="4" t="s">
        <v>10</v>
      </c>
      <c r="S58" s="4" t="s">
        <v>11</v>
      </c>
      <c r="T58" s="4" t="s">
        <v>10</v>
      </c>
      <c r="U58" s="4" t="s">
        <v>11</v>
      </c>
      <c r="V58" s="4" t="s">
        <v>10</v>
      </c>
      <c r="W58" s="4" t="s">
        <v>11</v>
      </c>
      <c r="X58" s="4" t="s">
        <v>10</v>
      </c>
      <c r="Y58" s="4" t="s">
        <v>11</v>
      </c>
    </row>
    <row r="59" spans="1:25">
      <c r="A59" s="5" t="s">
        <v>18</v>
      </c>
      <c r="B59" s="6" t="str">
        <f>SUM(D59,F59,H59,J59,L59,N59,P59,R59,T59,V59,X59)</f>
        <v>0</v>
      </c>
      <c r="C59" s="6" t="str">
        <f>SUM(E59,G59,I59,K59,M59,O59,Q59,S59,U59,W59,Y59)</f>
        <v>0</v>
      </c>
      <c r="D59" s="6" t="str">
        <f>SUM(D60:D74)</f>
        <v>0</v>
      </c>
      <c r="E59" s="6" t="str">
        <f>SUM(E60:E74)</f>
        <v>0</v>
      </c>
      <c r="F59" s="6" t="str">
        <f>SUM(F60:F74)</f>
        <v>0</v>
      </c>
      <c r="G59" s="6" t="str">
        <f>SUM(G60:G74)</f>
        <v>0</v>
      </c>
      <c r="H59" s="6" t="str">
        <f>SUM(H60:H74)</f>
        <v>0</v>
      </c>
      <c r="I59" s="6" t="str">
        <f>SUM(I60:I74)</f>
        <v>0</v>
      </c>
      <c r="J59" s="6" t="str">
        <f>SUM(J60:J74)</f>
        <v>0</v>
      </c>
      <c r="K59" s="6" t="str">
        <f>SUM(K60:K74)</f>
        <v>0</v>
      </c>
      <c r="L59" s="6" t="str">
        <f>SUM(L60:L74)</f>
        <v>0</v>
      </c>
      <c r="M59" s="6" t="str">
        <f>SUM(M60:M74)</f>
        <v>0</v>
      </c>
      <c r="N59" s="6" t="str">
        <f>SUM(N60:N74)</f>
        <v>0</v>
      </c>
      <c r="O59" s="6" t="str">
        <f>SUM(O60:O74)</f>
        <v>0</v>
      </c>
      <c r="P59" s="6" t="str">
        <f>SUM(P60:P74)</f>
        <v>0</v>
      </c>
      <c r="Q59" s="6" t="str">
        <f>SUM(Q60:Q74)</f>
        <v>0</v>
      </c>
      <c r="R59" s="6" t="str">
        <f>SUM(R60:R74)</f>
        <v>0</v>
      </c>
      <c r="S59" s="6" t="str">
        <f>SUM(S60:S74)</f>
        <v>0</v>
      </c>
      <c r="T59" s="6" t="str">
        <f>SUM(T60:T74)</f>
        <v>0</v>
      </c>
      <c r="U59" s="6" t="str">
        <f>SUM(U60:U74)</f>
        <v>0</v>
      </c>
      <c r="V59" s="6" t="str">
        <f>SUM(V60:V74)</f>
        <v>0</v>
      </c>
      <c r="W59" s="6" t="str">
        <f>SUM(W60:W74)</f>
        <v>0</v>
      </c>
      <c r="X59" s="6" t="str">
        <f>SUM(X60:X74)</f>
        <v>0</v>
      </c>
      <c r="Y59" s="6" t="str">
        <f>SUM(Y60:Y74)</f>
        <v>0</v>
      </c>
    </row>
    <row r="60" spans="1:25">
      <c r="A60" s="5" t="s">
        <v>35</v>
      </c>
      <c r="B60" s="6" t="str">
        <f>SUM(D60,F60,H60,J60,L60,N60,P60,R60,T60,V60,X60)</f>
        <v>0</v>
      </c>
      <c r="C60" s="6" t="str">
        <f>SUM(E60,G60,I60,K60,M60,O60,Q60,S60,U60,W60,Y60)</f>
        <v>0</v>
      </c>
      <c r="D60" s="6">
        <v>0</v>
      </c>
      <c r="E60" s="6">
        <v>0</v>
      </c>
      <c r="F60" s="6">
        <v>5</v>
      </c>
      <c r="G60" s="6">
        <v>6870500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33</v>
      </c>
      <c r="B61" s="6" t="str">
        <f>SUM(D61,F61,H61,J61,L61,N61,P61,R61,T61,V61,X61)</f>
        <v>0</v>
      </c>
      <c r="C61" s="6" t="str">
        <f>SUM(E61,G61,I61,K61,M61,O61,Q61,S61,U61,W61,Y61)</f>
        <v>0</v>
      </c>
      <c r="D61" s="6">
        <v>0</v>
      </c>
      <c r="E61" s="6">
        <v>0</v>
      </c>
      <c r="F61" s="6">
        <v>1</v>
      </c>
      <c r="G61" s="6">
        <v>1948300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43</v>
      </c>
      <c r="B62" s="6" t="str">
        <f>SUM(D62,F62,H62,J62,L62,N62,P62,R62,T62,V62,X62)</f>
        <v>0</v>
      </c>
      <c r="C62" s="6" t="str">
        <f>SUM(E62,G62,I62,K62,M62,O62,Q62,S62,U62,W62,Y62)</f>
        <v>0</v>
      </c>
      <c r="D62" s="6">
        <v>0</v>
      </c>
      <c r="E62" s="6">
        <v>0</v>
      </c>
      <c r="F62" s="6">
        <v>4</v>
      </c>
      <c r="G62" s="6">
        <v>10139200</v>
      </c>
      <c r="H62" s="6">
        <v>2</v>
      </c>
      <c r="I62" s="6">
        <v>6346120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39</v>
      </c>
      <c r="B63" s="6" t="str">
        <f>SUM(D63,F63,H63,J63,L63,N63,P63,R63,T63,V63,X63)</f>
        <v>0</v>
      </c>
      <c r="C63" s="6" t="str">
        <f>SUM(E63,G63,I63,K63,M63,O63,Q63,S63,U63,W63,Y63)</f>
        <v>0</v>
      </c>
      <c r="D63" s="6">
        <v>0</v>
      </c>
      <c r="E63" s="6">
        <v>0</v>
      </c>
      <c r="F63" s="6">
        <v>0</v>
      </c>
      <c r="G63" s="6">
        <v>0</v>
      </c>
      <c r="H63" s="6">
        <v>1</v>
      </c>
      <c r="I63" s="6">
        <v>1292265</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51</v>
      </c>
      <c r="B64" s="6" t="str">
        <f>SUM(D64,F64,H64,J64,L64,N64,P64,R64,T64,V64,X64)</f>
        <v>0</v>
      </c>
      <c r="C64" s="6" t="str">
        <f>SUM(E64,G64,I64,K64,M64,O64,Q64,S64,U64,W64,Y64)</f>
        <v>0</v>
      </c>
      <c r="D64" s="6">
        <v>0</v>
      </c>
      <c r="E64" s="6">
        <v>0</v>
      </c>
      <c r="F64" s="6">
        <v>1</v>
      </c>
      <c r="G64" s="6">
        <v>1579300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45</v>
      </c>
      <c r="B65" s="6" t="str">
        <f>SUM(D65,F65,H65,J65,L65,N65,P65,R65,T65,V65,X65)</f>
        <v>0</v>
      </c>
      <c r="C65" s="6" t="str">
        <f>SUM(E65,G65,I65,K65,M65,O65,Q65,S65,U65,W65,Y65)</f>
        <v>0</v>
      </c>
      <c r="D65" s="6">
        <v>0</v>
      </c>
      <c r="E65" s="6">
        <v>0</v>
      </c>
      <c r="F65" s="6">
        <v>0</v>
      </c>
      <c r="G65" s="6">
        <v>0</v>
      </c>
      <c r="H65" s="6">
        <v>1</v>
      </c>
      <c r="I65" s="6">
        <v>1331850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40</v>
      </c>
      <c r="B66" s="6" t="str">
        <f>SUM(D66,F66,H66,J66,L66,N66,P66,R66,T66,V66,X66)</f>
        <v>0</v>
      </c>
      <c r="C66" s="6" t="str">
        <f>SUM(E66,G66,I66,K66,M66,O66,Q66,S66,U66,W66,Y66)</f>
        <v>0</v>
      </c>
      <c r="D66" s="6">
        <v>0</v>
      </c>
      <c r="E66" s="6">
        <v>0</v>
      </c>
      <c r="F66" s="6">
        <v>2</v>
      </c>
      <c r="G66" s="6">
        <v>3306600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52</v>
      </c>
      <c r="B67" s="6" t="str">
        <f>SUM(D67,F67,H67,J67,L67,N67,P67,R67,T67,V67,X67)</f>
        <v>0</v>
      </c>
      <c r="C67" s="6" t="str">
        <f>SUM(E67,G67,I67,K67,M67,O67,Q67,S67,U67,W67,Y67)</f>
        <v>0</v>
      </c>
      <c r="D67" s="6">
        <v>0</v>
      </c>
      <c r="E67" s="6">
        <v>0</v>
      </c>
      <c r="F67" s="6">
        <v>2</v>
      </c>
      <c r="G67" s="6">
        <v>3136600</v>
      </c>
      <c r="H67" s="6">
        <v>1</v>
      </c>
      <c r="I67" s="6">
        <v>575675</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56</v>
      </c>
      <c r="B68" s="6" t="str">
        <f>SUM(D68,F68,H68,J68,L68,N68,P68,R68,T68,V68,X68)</f>
        <v>0</v>
      </c>
      <c r="C68" s="6" t="str">
        <f>SUM(E68,G68,I68,K68,M68,O68,Q68,S68,U68,W68,Y68)</f>
        <v>0</v>
      </c>
      <c r="D68" s="6">
        <v>0</v>
      </c>
      <c r="E68" s="6">
        <v>0</v>
      </c>
      <c r="F68" s="6">
        <v>1</v>
      </c>
      <c r="G68" s="6">
        <v>2185800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37</v>
      </c>
      <c r="B69" s="6" t="str">
        <f>SUM(D69,F69,H69,J69,L69,N69,P69,R69,T69,V69,X69)</f>
        <v>0</v>
      </c>
      <c r="C69" s="6" t="str">
        <f>SUM(E69,G69,I69,K69,M69,O69,Q69,S69,U69,W69,Y69)</f>
        <v>0</v>
      </c>
      <c r="D69" s="6">
        <v>0</v>
      </c>
      <c r="E69" s="6">
        <v>0</v>
      </c>
      <c r="F69" s="6">
        <v>2</v>
      </c>
      <c r="G69" s="6">
        <v>3170600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44</v>
      </c>
      <c r="B70" s="6" t="str">
        <f>SUM(D70,F70,H70,J70,L70,N70,P70,R70,T70,V70,X70)</f>
        <v>0</v>
      </c>
      <c r="C70" s="6" t="str">
        <f>SUM(E70,G70,I70,K70,M70,O70,Q70,S70,U70,W70,Y70)</f>
        <v>0</v>
      </c>
      <c r="D70" s="6">
        <v>0</v>
      </c>
      <c r="E70" s="6">
        <v>0</v>
      </c>
      <c r="F70" s="6">
        <v>2</v>
      </c>
      <c r="G70" s="6">
        <v>3696600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49</v>
      </c>
      <c r="B71" s="6" t="str">
        <f>SUM(D71,F71,H71,J71,L71,N71,P71,R71,T71,V71,X71)</f>
        <v>0</v>
      </c>
      <c r="C71" s="6" t="str">
        <f>SUM(E71,G71,I71,K71,M71,O71,Q71,S71,U71,W71,Y71)</f>
        <v>0</v>
      </c>
      <c r="D71" s="6">
        <v>0</v>
      </c>
      <c r="E71" s="6">
        <v>0</v>
      </c>
      <c r="F71" s="6">
        <v>2</v>
      </c>
      <c r="G71" s="6">
        <v>3599600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41</v>
      </c>
      <c r="B72" s="6" t="str">
        <f>SUM(D72,F72,H72,J72,L72,N72,P72,R72,T72,V72,X72)</f>
        <v>0</v>
      </c>
      <c r="C72" s="6" t="str">
        <f>SUM(E72,G72,I72,K72,M72,O72,Q72,S72,U72,W72,Y72)</f>
        <v>0</v>
      </c>
      <c r="D72" s="6">
        <v>0</v>
      </c>
      <c r="E72" s="6">
        <v>0</v>
      </c>
      <c r="F72" s="6">
        <v>2</v>
      </c>
      <c r="G72" s="6">
        <v>3246600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54</v>
      </c>
      <c r="B73" s="6" t="str">
        <f>SUM(D73,F73,H73,J73,L73,N73,P73,R73,T73,V73,X73)</f>
        <v>0</v>
      </c>
      <c r="C73" s="6" t="str">
        <f>SUM(E73,G73,I73,K73,M73,O73,Q73,S73,U73,W73,Y73)</f>
        <v>0</v>
      </c>
      <c r="D73" s="6">
        <v>0</v>
      </c>
      <c r="E73" s="6">
        <v>0</v>
      </c>
      <c r="F73" s="6">
        <v>1</v>
      </c>
      <c r="G73" s="6">
        <v>1343300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34</v>
      </c>
      <c r="B74" s="6" t="str">
        <f>SUM(D74,F74,H74,J74,L74,N74,P74,R74,T74,V74,X74)</f>
        <v>0</v>
      </c>
      <c r="C74" s="6" t="str">
        <f>SUM(E74,G74,I74,K74,M74,O74,Q74,S74,U74,W74,Y74)</f>
        <v>0</v>
      </c>
      <c r="D74" s="6">
        <v>0</v>
      </c>
      <c r="E74" s="6">
        <v>0</v>
      </c>
      <c r="F74" s="6">
        <v>1</v>
      </c>
      <c r="G74" s="6">
        <v>1938300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7" spans="1:25">
      <c r="A77" s="3" t="s">
        <v>61</v>
      </c>
    </row>
    <row r="78" spans="1:25">
      <c r="A78" s="4" t="s">
        <v>28</v>
      </c>
      <c r="B78" s="4" t="s">
        <v>18</v>
      </c>
      <c r="C78" s="4"/>
      <c r="D78" s="4" t="s">
        <v>29</v>
      </c>
      <c r="E78" s="4"/>
      <c r="F78" s="4" t="s">
        <v>30</v>
      </c>
      <c r="G78" s="4"/>
      <c r="H78" s="4" t="s">
        <v>19</v>
      </c>
      <c r="I78" s="4"/>
      <c r="J78" s="4" t="s">
        <v>20</v>
      </c>
      <c r="K78" s="4"/>
      <c r="L78" s="4" t="s">
        <v>21</v>
      </c>
      <c r="M78" s="4"/>
      <c r="N78" s="4" t="s">
        <v>22</v>
      </c>
      <c r="O78" s="4"/>
      <c r="P78" s="4" t="s">
        <v>23</v>
      </c>
      <c r="Q78" s="4"/>
      <c r="R78" s="4" t="s">
        <v>24</v>
      </c>
      <c r="S78" s="4"/>
      <c r="T78" s="4" t="s">
        <v>25</v>
      </c>
      <c r="U78" s="4"/>
      <c r="V78" s="4" t="s">
        <v>26</v>
      </c>
      <c r="W78" s="4"/>
      <c r="X78" s="4" t="s">
        <v>27</v>
      </c>
      <c r="Y78" s="4"/>
    </row>
    <row r="79" spans="1:25">
      <c r="A79" s="4"/>
      <c r="B79" s="4" t="s">
        <v>10</v>
      </c>
      <c r="C79" s="4" t="s">
        <v>11</v>
      </c>
      <c r="D79" s="4" t="s">
        <v>10</v>
      </c>
      <c r="E79" s="4" t="s">
        <v>11</v>
      </c>
      <c r="F79" s="4" t="s">
        <v>10</v>
      </c>
      <c r="G79" s="4" t="s">
        <v>11</v>
      </c>
      <c r="H79" s="4" t="s">
        <v>10</v>
      </c>
      <c r="I79" s="4" t="s">
        <v>11</v>
      </c>
      <c r="J79" s="4" t="s">
        <v>10</v>
      </c>
      <c r="K79" s="4" t="s">
        <v>11</v>
      </c>
      <c r="L79" s="4" t="s">
        <v>10</v>
      </c>
      <c r="M79" s="4" t="s">
        <v>11</v>
      </c>
      <c r="N79" s="4" t="s">
        <v>10</v>
      </c>
      <c r="O79" s="4" t="s">
        <v>11</v>
      </c>
      <c r="P79" s="4" t="s">
        <v>10</v>
      </c>
      <c r="Q79" s="4" t="s">
        <v>11</v>
      </c>
      <c r="R79" s="4" t="s">
        <v>10</v>
      </c>
      <c r="S79" s="4" t="s">
        <v>11</v>
      </c>
      <c r="T79" s="4" t="s">
        <v>10</v>
      </c>
      <c r="U79" s="4" t="s">
        <v>11</v>
      </c>
      <c r="V79" s="4" t="s">
        <v>10</v>
      </c>
      <c r="W79" s="4" t="s">
        <v>11</v>
      </c>
      <c r="X79" s="4" t="s">
        <v>10</v>
      </c>
      <c r="Y79" s="4" t="s">
        <v>11</v>
      </c>
    </row>
    <row r="80" spans="1:25">
      <c r="A80" s="5" t="s">
        <v>18</v>
      </c>
      <c r="B80" s="6" t="str">
        <f>SUM(D80,F80,H80,J80,L80,N80,P80,R80,T80,V80,X80)</f>
        <v>0</v>
      </c>
      <c r="C80" s="6" t="str">
        <f>SUM(E80,G80,I80,K80,M80,O80,Q80,S80,U80,W80,Y80)</f>
        <v>0</v>
      </c>
      <c r="D80" s="6" t="str">
        <f>SUM(D81:D107)</f>
        <v>0</v>
      </c>
      <c r="E80" s="6" t="str">
        <f>SUM(E81:E107)</f>
        <v>0</v>
      </c>
      <c r="F80" s="6" t="str">
        <f>SUM(F81:F107)</f>
        <v>0</v>
      </c>
      <c r="G80" s="6" t="str">
        <f>SUM(G81:G107)</f>
        <v>0</v>
      </c>
      <c r="H80" s="6" t="str">
        <f>SUM(H81:H107)</f>
        <v>0</v>
      </c>
      <c r="I80" s="6" t="str">
        <f>SUM(I81:I107)</f>
        <v>0</v>
      </c>
      <c r="J80" s="6" t="str">
        <f>SUM(J81:J107)</f>
        <v>0</v>
      </c>
      <c r="K80" s="6" t="str">
        <f>SUM(K81:K107)</f>
        <v>0</v>
      </c>
      <c r="L80" s="6" t="str">
        <f>SUM(L81:L107)</f>
        <v>0</v>
      </c>
      <c r="M80" s="6" t="str">
        <f>SUM(M81:M107)</f>
        <v>0</v>
      </c>
      <c r="N80" s="6" t="str">
        <f>SUM(N81:N107)</f>
        <v>0</v>
      </c>
      <c r="O80" s="6" t="str">
        <f>SUM(O81:O107)</f>
        <v>0</v>
      </c>
      <c r="P80" s="6" t="str">
        <f>SUM(P81:P107)</f>
        <v>0</v>
      </c>
      <c r="Q80" s="6" t="str">
        <f>SUM(Q81:Q107)</f>
        <v>0</v>
      </c>
      <c r="R80" s="6" t="str">
        <f>SUM(R81:R107)</f>
        <v>0</v>
      </c>
      <c r="S80" s="6" t="str">
        <f>SUM(S81:S107)</f>
        <v>0</v>
      </c>
      <c r="T80" s="6" t="str">
        <f>SUM(T81:T107)</f>
        <v>0</v>
      </c>
      <c r="U80" s="6" t="str">
        <f>SUM(U81:U107)</f>
        <v>0</v>
      </c>
      <c r="V80" s="6" t="str">
        <f>SUM(V81:V107)</f>
        <v>0</v>
      </c>
      <c r="W80" s="6" t="str">
        <f>SUM(W81:W107)</f>
        <v>0</v>
      </c>
      <c r="X80" s="6" t="str">
        <f>SUM(X81:X107)</f>
        <v>0</v>
      </c>
      <c r="Y80" s="6" t="str">
        <f>SUM(Y81:Y107)</f>
        <v>0</v>
      </c>
    </row>
    <row r="81" spans="1:25">
      <c r="A81" s="5" t="s">
        <v>58</v>
      </c>
      <c r="B81" s="6" t="str">
        <f>SUM(D81,F81,H81,J81,L81,N81,P81,R81,T81,V81,X81)</f>
        <v>0</v>
      </c>
      <c r="C81" s="6" t="str">
        <f>SUM(E81,G81,I81,K81,M81,O81,Q81,S81,U81,W81,Y81)</f>
        <v>0</v>
      </c>
      <c r="D81" s="6">
        <v>5</v>
      </c>
      <c r="E81" s="6">
        <v>10765500</v>
      </c>
      <c r="F81" s="6">
        <v>3</v>
      </c>
      <c r="G81" s="6">
        <v>6153900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49</v>
      </c>
      <c r="B82" s="6" t="str">
        <f>SUM(D82,F82,H82,J82,L82,N82,P82,R82,T82,V82,X82)</f>
        <v>0</v>
      </c>
      <c r="C82" s="6" t="str">
        <f>SUM(E82,G82,I82,K82,M82,O82,Q82,S82,U82,W82,Y82)</f>
        <v>0</v>
      </c>
      <c r="D82" s="6">
        <v>33</v>
      </c>
      <c r="E82" s="6">
        <v>52517900</v>
      </c>
      <c r="F82" s="6">
        <v>8</v>
      </c>
      <c r="G82" s="6">
        <v>13782400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55</v>
      </c>
      <c r="B83" s="6" t="str">
        <f>SUM(D83,F83,H83,J83,L83,N83,P83,R83,T83,V83,X83)</f>
        <v>0</v>
      </c>
      <c r="C83" s="6" t="str">
        <f>SUM(E83,G83,I83,K83,M83,O83,Q83,S83,U83,W83,Y83)</f>
        <v>0</v>
      </c>
      <c r="D83" s="6">
        <v>10</v>
      </c>
      <c r="E83" s="6">
        <v>20383000</v>
      </c>
      <c r="F83" s="6">
        <v>6</v>
      </c>
      <c r="G83" s="6">
        <v>12249800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33</v>
      </c>
      <c r="B84" s="6" t="str">
        <f>SUM(D84,F84,H84,J84,L84,N84,P84,R84,T84,V84,X84)</f>
        <v>0</v>
      </c>
      <c r="C84" s="6" t="str">
        <f>SUM(E84,G84,I84,K84,M84,O84,Q84,S84,U84,W84,Y84)</f>
        <v>0</v>
      </c>
      <c r="D84" s="6">
        <v>17</v>
      </c>
      <c r="E84" s="6">
        <v>35991100</v>
      </c>
      <c r="F84" s="6">
        <v>2</v>
      </c>
      <c r="G84" s="6">
        <v>5266600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35</v>
      </c>
      <c r="B85" s="6" t="str">
        <f>SUM(D85,F85,H85,J85,L85,N85,P85,R85,T85,V85,X85)</f>
        <v>0</v>
      </c>
      <c r="C85" s="6" t="str">
        <f>SUM(E85,G85,I85,K85,M85,O85,Q85,S85,U85,W85,Y85)</f>
        <v>0</v>
      </c>
      <c r="D85" s="6">
        <v>10</v>
      </c>
      <c r="E85" s="6">
        <v>11880000</v>
      </c>
      <c r="F85" s="6">
        <v>9</v>
      </c>
      <c r="G85" s="6">
        <v>11274700</v>
      </c>
      <c r="H85" s="6">
        <v>0</v>
      </c>
      <c r="I85" s="6">
        <v>0</v>
      </c>
      <c r="J85" s="6">
        <v>0</v>
      </c>
      <c r="K85" s="6">
        <v>0</v>
      </c>
      <c r="L85" s="6">
        <v>0</v>
      </c>
      <c r="M85" s="6">
        <v>0</v>
      </c>
      <c r="N85" s="6">
        <v>1</v>
      </c>
      <c r="O85" s="6">
        <v>1438255</v>
      </c>
      <c r="P85" s="6">
        <v>0</v>
      </c>
      <c r="Q85" s="6">
        <v>0</v>
      </c>
      <c r="R85" s="6">
        <v>0</v>
      </c>
      <c r="S85" s="6">
        <v>0</v>
      </c>
      <c r="T85" s="6">
        <v>0</v>
      </c>
      <c r="U85" s="6">
        <v>0</v>
      </c>
      <c r="V85" s="6">
        <v>2</v>
      </c>
      <c r="W85" s="6">
        <v>2876510</v>
      </c>
      <c r="X85" s="6">
        <v>0</v>
      </c>
      <c r="Y85" s="6">
        <v>0</v>
      </c>
    </row>
    <row r="86" spans="1:25">
      <c r="A86" s="5" t="s">
        <v>43</v>
      </c>
      <c r="B86" s="6" t="str">
        <f>SUM(D86,F86,H86,J86,L86,N86,P86,R86,T86,V86,X86)</f>
        <v>0</v>
      </c>
      <c r="C86" s="6" t="str">
        <f>SUM(E86,G86,I86,K86,M86,O86,Q86,S86,U86,W86,Y86)</f>
        <v>0</v>
      </c>
      <c r="D86" s="6">
        <v>43</v>
      </c>
      <c r="E86" s="6">
        <v>112253900</v>
      </c>
      <c r="F86" s="6">
        <v>39</v>
      </c>
      <c r="G86" s="6">
        <v>101404700</v>
      </c>
      <c r="H86" s="6">
        <v>3</v>
      </c>
      <c r="I86" s="6">
        <v>8971080</v>
      </c>
      <c r="J86" s="6">
        <v>0</v>
      </c>
      <c r="K86" s="6">
        <v>0</v>
      </c>
      <c r="L86" s="6">
        <v>1</v>
      </c>
      <c r="M86" s="6">
        <v>2432304</v>
      </c>
      <c r="N86" s="6">
        <v>2</v>
      </c>
      <c r="O86" s="6">
        <v>5418070</v>
      </c>
      <c r="P86" s="6">
        <v>0</v>
      </c>
      <c r="Q86" s="6">
        <v>0</v>
      </c>
      <c r="R86" s="6">
        <v>1</v>
      </c>
      <c r="S86" s="6">
        <v>2429910</v>
      </c>
      <c r="T86" s="6">
        <v>0</v>
      </c>
      <c r="U86" s="6">
        <v>0</v>
      </c>
      <c r="V86" s="6">
        <v>3</v>
      </c>
      <c r="W86" s="6">
        <v>7837830</v>
      </c>
      <c r="X86" s="6">
        <v>0</v>
      </c>
      <c r="Y86" s="6">
        <v>0</v>
      </c>
    </row>
    <row r="87" spans="1:25">
      <c r="A87" s="5" t="s">
        <v>32</v>
      </c>
      <c r="B87" s="6" t="str">
        <f>SUM(D87,F87,H87,J87,L87,N87,P87,R87,T87,V87,X87)</f>
        <v>0</v>
      </c>
      <c r="C87" s="6" t="str">
        <f>SUM(E87,G87,I87,K87,M87,O87,Q87,S87,U87,W87,Y87)</f>
        <v>0</v>
      </c>
      <c r="D87" s="6">
        <v>4</v>
      </c>
      <c r="E87" s="6">
        <v>4233200</v>
      </c>
      <c r="F87" s="6">
        <v>5</v>
      </c>
      <c r="G87" s="6">
        <v>5016500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38</v>
      </c>
      <c r="B88" s="6" t="str">
        <f>SUM(D88,F88,H88,J88,L88,N88,P88,R88,T88,V88,X88)</f>
        <v>0</v>
      </c>
      <c r="C88" s="6" t="str">
        <f>SUM(E88,G88,I88,K88,M88,O88,Q88,S88,U88,W88,Y88)</f>
        <v>0</v>
      </c>
      <c r="D88" s="6">
        <v>10</v>
      </c>
      <c r="E88" s="6">
        <v>17873000</v>
      </c>
      <c r="F88" s="6">
        <v>1</v>
      </c>
      <c r="G88" s="6">
        <v>2108300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37</v>
      </c>
      <c r="B89" s="6" t="str">
        <f>SUM(D89,F89,H89,J89,L89,N89,P89,R89,T89,V89,X89)</f>
        <v>0</v>
      </c>
      <c r="C89" s="6" t="str">
        <f>SUM(E89,G89,I89,K89,M89,O89,Q89,S89,U89,W89,Y89)</f>
        <v>0</v>
      </c>
      <c r="D89" s="6">
        <v>9</v>
      </c>
      <c r="E89" s="6">
        <v>15232700</v>
      </c>
      <c r="F89" s="6">
        <v>2</v>
      </c>
      <c r="G89" s="6">
        <v>2872600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42</v>
      </c>
      <c r="B90" s="6" t="str">
        <f>SUM(D90,F90,H90,J90,L90,N90,P90,R90,T90,V90,X90)</f>
        <v>0</v>
      </c>
      <c r="C90" s="6" t="str">
        <f>SUM(E90,G90,I90,K90,M90,O90,Q90,S90,U90,W90,Y90)</f>
        <v>0</v>
      </c>
      <c r="D90" s="6">
        <v>7</v>
      </c>
      <c r="E90" s="6">
        <v>11623100</v>
      </c>
      <c r="F90" s="6">
        <v>2</v>
      </c>
      <c r="G90" s="6">
        <v>3306600</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v>0</v>
      </c>
    </row>
    <row r="91" spans="1:25">
      <c r="A91" s="5" t="s">
        <v>44</v>
      </c>
      <c r="B91" s="6" t="str">
        <f>SUM(D91,F91,H91,J91,L91,N91,P91,R91,T91,V91,X91)</f>
        <v>0</v>
      </c>
      <c r="C91" s="6" t="str">
        <f>SUM(E91,G91,I91,K91,M91,O91,Q91,S91,U91,W91,Y91)</f>
        <v>0</v>
      </c>
      <c r="D91" s="6">
        <v>29</v>
      </c>
      <c r="E91" s="6">
        <v>52738700</v>
      </c>
      <c r="F91" s="6">
        <v>14</v>
      </c>
      <c r="G91" s="6">
        <v>36205200</v>
      </c>
      <c r="H91" s="6">
        <v>0</v>
      </c>
      <c r="I91" s="6">
        <v>0</v>
      </c>
      <c r="J91" s="6">
        <v>0</v>
      </c>
      <c r="K91" s="6">
        <v>0</v>
      </c>
      <c r="L91" s="6">
        <v>0</v>
      </c>
      <c r="M91" s="6">
        <v>0</v>
      </c>
      <c r="N91" s="6">
        <v>0</v>
      </c>
      <c r="O91" s="6">
        <v>0</v>
      </c>
      <c r="P91" s="6">
        <v>0</v>
      </c>
      <c r="Q91" s="6">
        <v>0</v>
      </c>
      <c r="R91" s="6">
        <v>1</v>
      </c>
      <c r="S91" s="6">
        <v>1733620</v>
      </c>
      <c r="T91" s="6">
        <v>0</v>
      </c>
      <c r="U91" s="6">
        <v>0</v>
      </c>
      <c r="V91" s="6">
        <v>1</v>
      </c>
      <c r="W91" s="6">
        <v>2055375</v>
      </c>
      <c r="X91" s="6">
        <v>0</v>
      </c>
      <c r="Y91" s="6">
        <v>0</v>
      </c>
    </row>
    <row r="92" spans="1:25">
      <c r="A92" s="5" t="s">
        <v>40</v>
      </c>
      <c r="B92" s="6" t="str">
        <f>SUM(D92,F92,H92,J92,L92,N92,P92,R92,T92,V92,X92)</f>
        <v>0</v>
      </c>
      <c r="C92" s="6" t="str">
        <f>SUM(E92,G92,I92,K92,M92,O92,Q92,S92,U92,W92,Y92)</f>
        <v>0</v>
      </c>
      <c r="D92" s="6">
        <v>9</v>
      </c>
      <c r="E92" s="6">
        <v>17443700</v>
      </c>
      <c r="F92" s="6">
        <v>1</v>
      </c>
      <c r="G92" s="6">
        <v>1642300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45</v>
      </c>
      <c r="B93" s="6" t="str">
        <f>SUM(D93,F93,H93,J93,L93,N93,P93,R93,T93,V93,X93)</f>
        <v>0</v>
      </c>
      <c r="C93" s="6" t="str">
        <f>SUM(E93,G93,I93,K93,M93,O93,Q93,S93,U93,W93,Y93)</f>
        <v>0</v>
      </c>
      <c r="D93" s="6">
        <v>6</v>
      </c>
      <c r="E93" s="6">
        <v>7181800</v>
      </c>
      <c r="F93" s="6">
        <v>3</v>
      </c>
      <c r="G93" s="6">
        <v>3879900</v>
      </c>
      <c r="H93" s="6">
        <v>2</v>
      </c>
      <c r="I93" s="6">
        <v>2198830</v>
      </c>
      <c r="J93" s="6">
        <v>0</v>
      </c>
      <c r="K93" s="6">
        <v>0</v>
      </c>
      <c r="L93" s="6">
        <v>0</v>
      </c>
      <c r="M93" s="6">
        <v>0</v>
      </c>
      <c r="N93" s="6">
        <v>0</v>
      </c>
      <c r="O93" s="6">
        <v>0</v>
      </c>
      <c r="P93" s="6">
        <v>0</v>
      </c>
      <c r="Q93" s="6">
        <v>0</v>
      </c>
      <c r="R93" s="6">
        <v>0</v>
      </c>
      <c r="S93" s="6">
        <v>0</v>
      </c>
      <c r="T93" s="6">
        <v>0</v>
      </c>
      <c r="U93" s="6">
        <v>0</v>
      </c>
      <c r="V93" s="6">
        <v>0</v>
      </c>
      <c r="W93" s="6">
        <v>0</v>
      </c>
      <c r="X93" s="6">
        <v>0</v>
      </c>
      <c r="Y93" s="6">
        <v>0</v>
      </c>
    </row>
    <row r="94" spans="1:25">
      <c r="A94" s="5" t="s">
        <v>48</v>
      </c>
      <c r="B94" s="6" t="str">
        <f>SUM(D94,F94,H94,J94,L94,N94,P94,R94,T94,V94,X94)</f>
        <v>0</v>
      </c>
      <c r="C94" s="6" t="str">
        <f>SUM(E94,G94,I94,K94,M94,O94,Q94,S94,U94,W94,Y94)</f>
        <v>0</v>
      </c>
      <c r="D94" s="6">
        <v>1</v>
      </c>
      <c r="E94" s="6">
        <v>1558300</v>
      </c>
      <c r="F94" s="6">
        <v>1</v>
      </c>
      <c r="G94" s="6">
        <v>1638300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51</v>
      </c>
      <c r="B95" s="6" t="str">
        <f>SUM(D95,F95,H95,J95,L95,N95,P95,R95,T95,V95,X95)</f>
        <v>0</v>
      </c>
      <c r="C95" s="6" t="str">
        <f>SUM(E95,G95,I95,K95,M95,O95,Q95,S95,U95,W95,Y95)</f>
        <v>0</v>
      </c>
      <c r="D95" s="6">
        <v>23</v>
      </c>
      <c r="E95" s="6">
        <v>37401900</v>
      </c>
      <c r="F95" s="6">
        <v>9</v>
      </c>
      <c r="G95" s="6">
        <v>15743700</v>
      </c>
      <c r="H95" s="6">
        <v>1</v>
      </c>
      <c r="I95" s="6">
        <v>1266890</v>
      </c>
      <c r="J95" s="6">
        <v>0</v>
      </c>
      <c r="K95" s="6">
        <v>0</v>
      </c>
      <c r="L95" s="6">
        <v>0</v>
      </c>
      <c r="M95" s="6">
        <v>0</v>
      </c>
      <c r="N95" s="6">
        <v>0</v>
      </c>
      <c r="O95" s="6">
        <v>0</v>
      </c>
      <c r="P95" s="6">
        <v>0</v>
      </c>
      <c r="Q95" s="6">
        <v>0</v>
      </c>
      <c r="R95" s="6">
        <v>0</v>
      </c>
      <c r="S95" s="6">
        <v>0</v>
      </c>
      <c r="T95" s="6">
        <v>0</v>
      </c>
      <c r="U95" s="6">
        <v>0</v>
      </c>
      <c r="V95" s="6">
        <v>1</v>
      </c>
      <c r="W95" s="6">
        <v>1487990</v>
      </c>
      <c r="X95" s="6">
        <v>0</v>
      </c>
      <c r="Y95" s="6">
        <v>0</v>
      </c>
    </row>
    <row r="96" spans="1:25">
      <c r="A96" s="5" t="s">
        <v>31</v>
      </c>
      <c r="B96" s="6" t="str">
        <f>SUM(D96,F96,H96,J96,L96,N96,P96,R96,T96,V96,X96)</f>
        <v>0</v>
      </c>
      <c r="C96" s="6" t="str">
        <f>SUM(E96,G96,I96,K96,M96,O96,Q96,S96,U96,W96,Y96)</f>
        <v>0</v>
      </c>
      <c r="D96" s="6">
        <v>0</v>
      </c>
      <c r="E96" s="6">
        <v>0</v>
      </c>
      <c r="F96" s="6">
        <v>1</v>
      </c>
      <c r="G96" s="6">
        <v>598300</v>
      </c>
      <c r="H96" s="6">
        <v>0</v>
      </c>
      <c r="I96" s="6">
        <v>0</v>
      </c>
      <c r="J96" s="6">
        <v>0</v>
      </c>
      <c r="K96" s="6">
        <v>0</v>
      </c>
      <c r="L96" s="6">
        <v>0</v>
      </c>
      <c r="M96" s="6">
        <v>0</v>
      </c>
      <c r="N96" s="6">
        <v>0</v>
      </c>
      <c r="O96" s="6">
        <v>0</v>
      </c>
      <c r="P96" s="6">
        <v>0</v>
      </c>
      <c r="Q96" s="6">
        <v>0</v>
      </c>
      <c r="R96" s="6">
        <v>0</v>
      </c>
      <c r="S96" s="6">
        <v>0</v>
      </c>
      <c r="T96" s="6">
        <v>0</v>
      </c>
      <c r="U96" s="6">
        <v>0</v>
      </c>
      <c r="V96" s="6">
        <v>0</v>
      </c>
      <c r="W96" s="6">
        <v>0</v>
      </c>
      <c r="X96" s="6">
        <v>0</v>
      </c>
      <c r="Y96" s="6">
        <v>0</v>
      </c>
    </row>
    <row r="97" spans="1:25">
      <c r="A97" s="5" t="s">
        <v>39</v>
      </c>
      <c r="B97" s="6" t="str">
        <f>SUM(D97,F97,H97,J97,L97,N97,P97,R97,T97,V97,X97)</f>
        <v>0</v>
      </c>
      <c r="C97" s="6" t="str">
        <f>SUM(E97,G97,I97,K97,M97,O97,Q97,S97,U97,W97,Y97)</f>
        <v>0</v>
      </c>
      <c r="D97" s="6">
        <v>3</v>
      </c>
      <c r="E97" s="6">
        <v>3753900</v>
      </c>
      <c r="F97" s="6">
        <v>1</v>
      </c>
      <c r="G97" s="6">
        <v>384300</v>
      </c>
      <c r="H97" s="6">
        <v>0</v>
      </c>
      <c r="I97" s="6">
        <v>0</v>
      </c>
      <c r="J97" s="6">
        <v>0</v>
      </c>
      <c r="K97" s="6">
        <v>0</v>
      </c>
      <c r="L97" s="6">
        <v>0</v>
      </c>
      <c r="M97" s="6">
        <v>0</v>
      </c>
      <c r="N97" s="6">
        <v>0</v>
      </c>
      <c r="O97" s="6">
        <v>0</v>
      </c>
      <c r="P97" s="6">
        <v>0</v>
      </c>
      <c r="Q97" s="6">
        <v>0</v>
      </c>
      <c r="R97" s="6">
        <v>0</v>
      </c>
      <c r="S97" s="6">
        <v>0</v>
      </c>
      <c r="T97" s="6">
        <v>0</v>
      </c>
      <c r="U97" s="6">
        <v>0</v>
      </c>
      <c r="V97" s="6">
        <v>0</v>
      </c>
      <c r="W97" s="6">
        <v>0</v>
      </c>
      <c r="X97" s="6">
        <v>0</v>
      </c>
      <c r="Y97" s="6">
        <v>0</v>
      </c>
    </row>
    <row r="98" spans="1:25">
      <c r="A98" s="5" t="s">
        <v>41</v>
      </c>
      <c r="B98" s="6" t="str">
        <f>SUM(D98,F98,H98,J98,L98,N98,P98,R98,T98,V98,X98)</f>
        <v>0</v>
      </c>
      <c r="C98" s="6" t="str">
        <f>SUM(E98,G98,I98,K98,M98,O98,Q98,S98,U98,W98,Y98)</f>
        <v>0</v>
      </c>
      <c r="D98" s="6">
        <v>2</v>
      </c>
      <c r="E98" s="6">
        <v>4324600</v>
      </c>
      <c r="F98" s="6">
        <v>3</v>
      </c>
      <c r="G98" s="6">
        <v>6721900</v>
      </c>
      <c r="H98" s="6">
        <v>1</v>
      </c>
      <c r="I98" s="6">
        <v>3526280</v>
      </c>
      <c r="J98" s="6">
        <v>0</v>
      </c>
      <c r="K98" s="6">
        <v>0</v>
      </c>
      <c r="L98" s="6">
        <v>0</v>
      </c>
      <c r="M98" s="6">
        <v>0</v>
      </c>
      <c r="N98" s="6">
        <v>0</v>
      </c>
      <c r="O98" s="6">
        <v>0</v>
      </c>
      <c r="P98" s="6">
        <v>0</v>
      </c>
      <c r="Q98" s="6">
        <v>0</v>
      </c>
      <c r="R98" s="6">
        <v>0</v>
      </c>
      <c r="S98" s="6">
        <v>0</v>
      </c>
      <c r="T98" s="6">
        <v>0</v>
      </c>
      <c r="U98" s="6">
        <v>0</v>
      </c>
      <c r="V98" s="6">
        <v>0</v>
      </c>
      <c r="W98" s="6">
        <v>0</v>
      </c>
      <c r="X98" s="6">
        <v>0</v>
      </c>
      <c r="Y98" s="6">
        <v>0</v>
      </c>
    </row>
    <row r="99" spans="1:25">
      <c r="A99" s="5" t="s">
        <v>46</v>
      </c>
      <c r="B99" s="6" t="str">
        <f>SUM(D99,F99,H99,J99,L99,N99,P99,R99,T99,V99,X99)</f>
        <v>0</v>
      </c>
      <c r="C99" s="6" t="str">
        <f>SUM(E99,G99,I99,K99,M99,O99,Q99,S99,U99,W99,Y99)</f>
        <v>0</v>
      </c>
      <c r="D99" s="6">
        <v>0</v>
      </c>
      <c r="E99" s="6">
        <v>0</v>
      </c>
      <c r="F99" s="6">
        <v>1</v>
      </c>
      <c r="G99" s="6">
        <v>1479300</v>
      </c>
      <c r="H99" s="6">
        <v>0</v>
      </c>
      <c r="I99" s="6">
        <v>0</v>
      </c>
      <c r="J99" s="6">
        <v>0</v>
      </c>
      <c r="K99" s="6">
        <v>0</v>
      </c>
      <c r="L99" s="6">
        <v>0</v>
      </c>
      <c r="M99" s="6">
        <v>0</v>
      </c>
      <c r="N99" s="6">
        <v>0</v>
      </c>
      <c r="O99" s="6">
        <v>0</v>
      </c>
      <c r="P99" s="6">
        <v>0</v>
      </c>
      <c r="Q99" s="6">
        <v>0</v>
      </c>
      <c r="R99" s="6">
        <v>0</v>
      </c>
      <c r="S99" s="6">
        <v>0</v>
      </c>
      <c r="T99" s="6">
        <v>0</v>
      </c>
      <c r="U99" s="6">
        <v>0</v>
      </c>
      <c r="V99" s="6">
        <v>0</v>
      </c>
      <c r="W99" s="6">
        <v>0</v>
      </c>
      <c r="X99" s="6">
        <v>0</v>
      </c>
      <c r="Y99" s="6">
        <v>0</v>
      </c>
    </row>
    <row r="100" spans="1:25">
      <c r="A100" s="5" t="s">
        <v>54</v>
      </c>
      <c r="B100" s="6" t="str">
        <f>SUM(D100,F100,H100,J100,L100,N100,P100,R100,T100,V100,X100)</f>
        <v>0</v>
      </c>
      <c r="C100" s="6" t="str">
        <f>SUM(E100,G100,I100,K100,M100,O100,Q100,S100,U100,W100,Y100)</f>
        <v>0</v>
      </c>
      <c r="D100" s="6">
        <v>5</v>
      </c>
      <c r="E100" s="6">
        <v>6806500</v>
      </c>
      <c r="F100" s="6">
        <v>2</v>
      </c>
      <c r="G100" s="6">
        <v>1696600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row>
    <row r="101" spans="1:25">
      <c r="A101" s="5" t="s">
        <v>56</v>
      </c>
      <c r="B101" s="6" t="str">
        <f>SUM(D101,F101,H101,J101,L101,N101,P101,R101,T101,V101,X101)</f>
        <v>0</v>
      </c>
      <c r="C101" s="6" t="str">
        <f>SUM(E101,G101,I101,K101,M101,O101,Q101,S101,U101,W101,Y101)</f>
        <v>0</v>
      </c>
      <c r="D101" s="6">
        <v>0</v>
      </c>
      <c r="E101" s="6">
        <v>0</v>
      </c>
      <c r="F101" s="6">
        <v>5</v>
      </c>
      <c r="G101" s="6">
        <v>10873000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6">
        <v>0</v>
      </c>
      <c r="Y101" s="6">
        <v>0</v>
      </c>
    </row>
    <row r="102" spans="1:25">
      <c r="A102" s="5" t="s">
        <v>52</v>
      </c>
      <c r="B102" s="6" t="str">
        <f>SUM(D102,F102,H102,J102,L102,N102,P102,R102,T102,V102,X102)</f>
        <v>0</v>
      </c>
      <c r="C102" s="6" t="str">
        <f>SUM(E102,G102,I102,K102,M102,O102,Q102,S102,U102,W102,Y102)</f>
        <v>0</v>
      </c>
      <c r="D102" s="6">
        <v>2</v>
      </c>
      <c r="E102" s="6">
        <v>3106600</v>
      </c>
      <c r="F102" s="6">
        <v>1</v>
      </c>
      <c r="G102" s="6">
        <v>1568300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row>
    <row r="103" spans="1:25">
      <c r="A103" s="5" t="s">
        <v>50</v>
      </c>
      <c r="B103" s="6" t="str">
        <f>SUM(D103,F103,H103,J103,L103,N103,P103,R103,T103,V103,X103)</f>
        <v>0</v>
      </c>
      <c r="C103" s="6" t="str">
        <f>SUM(E103,G103,I103,K103,M103,O103,Q103,S103,U103,W103,Y103)</f>
        <v>0</v>
      </c>
      <c r="D103" s="6">
        <v>0</v>
      </c>
      <c r="E103" s="6">
        <v>0</v>
      </c>
      <c r="F103" s="6">
        <v>1</v>
      </c>
      <c r="G103" s="6">
        <v>1803300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row>
    <row r="104" spans="1:25">
      <c r="A104" s="5" t="s">
        <v>57</v>
      </c>
      <c r="B104" s="6" t="str">
        <f>SUM(D104,F104,H104,J104,L104,N104,P104,R104,T104,V104,X104)</f>
        <v>0</v>
      </c>
      <c r="C104" s="6" t="str">
        <f>SUM(E104,G104,I104,K104,M104,O104,Q104,S104,U104,W104,Y104)</f>
        <v>0</v>
      </c>
      <c r="D104" s="6">
        <v>1</v>
      </c>
      <c r="E104" s="6">
        <v>823300</v>
      </c>
      <c r="F104" s="6">
        <v>0</v>
      </c>
      <c r="G104" s="6">
        <v>0</v>
      </c>
      <c r="H104" s="6">
        <v>0</v>
      </c>
      <c r="I104" s="6">
        <v>0</v>
      </c>
      <c r="J104" s="6">
        <v>0</v>
      </c>
      <c r="K104" s="6">
        <v>0</v>
      </c>
      <c r="L104" s="6">
        <v>1</v>
      </c>
      <c r="M104" s="6">
        <v>690880</v>
      </c>
      <c r="N104" s="6">
        <v>0</v>
      </c>
      <c r="O104" s="6">
        <v>0</v>
      </c>
      <c r="P104" s="6">
        <v>0</v>
      </c>
      <c r="Q104" s="6">
        <v>0</v>
      </c>
      <c r="R104" s="6">
        <v>0</v>
      </c>
      <c r="S104" s="6">
        <v>0</v>
      </c>
      <c r="T104" s="6">
        <v>0</v>
      </c>
      <c r="U104" s="6">
        <v>0</v>
      </c>
      <c r="V104" s="6">
        <v>0</v>
      </c>
      <c r="W104" s="6">
        <v>0</v>
      </c>
      <c r="X104" s="6">
        <v>0</v>
      </c>
      <c r="Y104" s="6">
        <v>0</v>
      </c>
    </row>
    <row r="105" spans="1:25">
      <c r="A105" s="5" t="s">
        <v>36</v>
      </c>
      <c r="B105" s="6" t="str">
        <f>SUM(D105,F105,H105,J105,L105,N105,P105,R105,T105,V105,X105)</f>
        <v>0</v>
      </c>
      <c r="C105" s="6" t="str">
        <f>SUM(E105,G105,I105,K105,M105,O105,Q105,S105,U105,W105,Y105)</f>
        <v>0</v>
      </c>
      <c r="D105" s="6">
        <v>1</v>
      </c>
      <c r="E105" s="6">
        <v>2523300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6">
        <v>0</v>
      </c>
      <c r="Y105" s="6">
        <v>0</v>
      </c>
    </row>
    <row r="106" spans="1:25">
      <c r="A106" s="5" t="s">
        <v>34</v>
      </c>
      <c r="B106" s="6" t="str">
        <f>SUM(D106,F106,H106,J106,L106,N106,P106,R106,T106,V106,X106)</f>
        <v>0</v>
      </c>
      <c r="C106" s="6" t="str">
        <f>SUM(E106,G106,I106,K106,M106,O106,Q106,S106,U106,W106,Y106)</f>
        <v>0</v>
      </c>
      <c r="D106" s="6">
        <v>3</v>
      </c>
      <c r="E106" s="6">
        <v>5694900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v>0</v>
      </c>
    </row>
    <row r="107" spans="1:25">
      <c r="A107" s="5" t="s">
        <v>59</v>
      </c>
      <c r="B107" s="6" t="str">
        <f>SUM(D107,F107,H107,J107,L107,N107,P107,R107,T107,V107,X107)</f>
        <v>0</v>
      </c>
      <c r="C107" s="6" t="str">
        <f>SUM(E107,G107,I107,K107,M107,O107,Q107,S107,U107,W107,Y107)</f>
        <v>0</v>
      </c>
      <c r="D107" s="6">
        <v>0</v>
      </c>
      <c r="E107" s="6">
        <v>0</v>
      </c>
      <c r="F107" s="6">
        <v>1</v>
      </c>
      <c r="G107" s="6">
        <v>1289300</v>
      </c>
      <c r="H107" s="6">
        <v>1</v>
      </c>
      <c r="I107" s="6">
        <v>1307490</v>
      </c>
      <c r="J107" s="6">
        <v>0</v>
      </c>
      <c r="K107" s="6">
        <v>0</v>
      </c>
      <c r="L107" s="6">
        <v>0</v>
      </c>
      <c r="M107" s="6">
        <v>0</v>
      </c>
      <c r="N107" s="6">
        <v>0</v>
      </c>
      <c r="O107" s="6">
        <v>0</v>
      </c>
      <c r="P107" s="6">
        <v>0</v>
      </c>
      <c r="Q107" s="6">
        <v>0</v>
      </c>
      <c r="R107" s="6">
        <v>0</v>
      </c>
      <c r="S107" s="6">
        <v>0</v>
      </c>
      <c r="T107" s="6">
        <v>0</v>
      </c>
      <c r="U107" s="6">
        <v>0</v>
      </c>
      <c r="V107" s="6">
        <v>0</v>
      </c>
      <c r="W107" s="6">
        <v>0</v>
      </c>
      <c r="X107" s="6">
        <v>0</v>
      </c>
      <c r="Y107" s="6">
        <v>0</v>
      </c>
    </row>
    <row r="110" spans="1:25">
      <c r="A110" s="3" t="s">
        <v>62</v>
      </c>
    </row>
    <row r="111" spans="1:25">
      <c r="A111" s="4" t="s">
        <v>63</v>
      </c>
      <c r="B111" s="10" t="s">
        <v>10</v>
      </c>
      <c r="C111" s="10" t="s">
        <v>11</v>
      </c>
      <c r="D111" s="11" t="s">
        <v>64</v>
      </c>
    </row>
    <row r="112" spans="1:25">
      <c r="A112" s="5" t="s">
        <v>65</v>
      </c>
      <c r="B112" s="6">
        <v>1</v>
      </c>
      <c r="C112" s="6">
        <v>1420300</v>
      </c>
      <c r="D112" s="9" t="str">
        <f>ROUND((B112/B8),4)</f>
        <v>0</v>
      </c>
    </row>
    <row r="113" spans="1:25">
      <c r="A113" s="5" t="s">
        <v>66</v>
      </c>
      <c r="B113" s="6">
        <v>6</v>
      </c>
      <c r="C113" s="6">
        <v>9520800</v>
      </c>
      <c r="D113" s="9" t="str">
        <f>ROUND((B113/B8),4)</f>
        <v>0</v>
      </c>
    </row>
    <row r="114" spans="1:25">
      <c r="A114" s="5" t="s">
        <v>67</v>
      </c>
      <c r="B114" s="6">
        <v>3</v>
      </c>
      <c r="C114" s="6">
        <v>7080900</v>
      </c>
      <c r="D114" s="9" t="str">
        <f>ROUND((B114/B8),4)</f>
        <v>0</v>
      </c>
    </row>
    <row r="115" spans="1:25">
      <c r="A115" s="5" t="s">
        <v>68</v>
      </c>
      <c r="B115" s="6">
        <v>6</v>
      </c>
      <c r="C115" s="6">
        <v>11006800</v>
      </c>
      <c r="D115" s="9" t="str">
        <f>ROUND((B115/B8),4)</f>
        <v>0</v>
      </c>
    </row>
    <row r="116" spans="1:25">
      <c r="A116" s="5" t="s">
        <v>69</v>
      </c>
      <c r="B116" s="6">
        <v>1</v>
      </c>
      <c r="C116" s="6">
        <v>1292265</v>
      </c>
      <c r="D116" s="9" t="str">
        <f>ROUND((B116/B8),4)</f>
        <v>0</v>
      </c>
    </row>
    <row r="117" spans="1:25">
      <c r="A117" s="5" t="s">
        <v>70</v>
      </c>
      <c r="B117" s="6">
        <v>3</v>
      </c>
      <c r="C117" s="6">
        <v>5418400</v>
      </c>
      <c r="D117" s="9" t="str">
        <f>ROUND((B117/B8),4)</f>
        <v>0</v>
      </c>
    </row>
    <row r="118" spans="1:25">
      <c r="A118" s="5" t="s">
        <v>71</v>
      </c>
      <c r="B118" s="6">
        <v>3</v>
      </c>
      <c r="C118" s="6">
        <v>7139660</v>
      </c>
      <c r="D118" s="9" t="str">
        <f>ROUND((B118/B8),4)</f>
        <v>0</v>
      </c>
    </row>
    <row r="119" spans="1:25">
      <c r="A119" s="5" t="s">
        <v>72</v>
      </c>
      <c r="B119" s="6">
        <v>1</v>
      </c>
      <c r="C119" s="6">
        <v>1331850</v>
      </c>
      <c r="D119" s="9" t="str">
        <f>ROUND((B119/B8),4)</f>
        <v>0</v>
      </c>
    </row>
    <row r="120" spans="1:25">
      <c r="A120" s="5" t="s">
        <v>73</v>
      </c>
      <c r="B120" s="6">
        <v>1</v>
      </c>
      <c r="C120" s="6">
        <v>3173060</v>
      </c>
      <c r="D120" s="9" t="str">
        <f>ROUND((B120/B8),4)</f>
        <v>0</v>
      </c>
    </row>
    <row r="121" spans="1:25">
      <c r="A121" s="5" t="s">
        <v>74</v>
      </c>
      <c r="B121" s="6">
        <v>2</v>
      </c>
      <c r="C121" s="6">
        <v>2840600</v>
      </c>
      <c r="D121" s="9" t="str">
        <f>ROUND((B121/B8),4)</f>
        <v>0</v>
      </c>
    </row>
    <row r="122" spans="1:25">
      <c r="A122" s="5" t="s">
        <v>75</v>
      </c>
      <c r="B122" s="6">
        <v>1</v>
      </c>
      <c r="C122" s="6">
        <v>575675</v>
      </c>
      <c r="D122" s="9" t="str">
        <f>ROUND((B122/B8),4)</f>
        <v>0</v>
      </c>
    </row>
    <row r="123" spans="1:25">
      <c r="A123" s="5" t="s">
        <v>76</v>
      </c>
      <c r="B123" s="6">
        <v>2</v>
      </c>
      <c r="C123" s="6">
        <v>3238600</v>
      </c>
      <c r="D123" s="9" t="str">
        <f>ROUND((B123/B8),4)</f>
        <v>0</v>
      </c>
    </row>
    <row r="124" spans="1:25">
      <c r="A124" s="5" t="s">
        <v>77</v>
      </c>
      <c r="B124" s="6">
        <v>1</v>
      </c>
      <c r="C124" s="6">
        <v>1668300</v>
      </c>
      <c r="D124" s="9" t="str">
        <f>ROUND((B124/B8),4)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7:A58"/>
    <mergeCell ref="B57:C57"/>
    <mergeCell ref="D57:E57"/>
    <mergeCell ref="F57:G57"/>
    <mergeCell ref="H57:I57"/>
    <mergeCell ref="J57:K57"/>
    <mergeCell ref="L57:M57"/>
    <mergeCell ref="N57:O57"/>
    <mergeCell ref="P57:Q57"/>
    <mergeCell ref="R57:S57"/>
    <mergeCell ref="T57:U57"/>
    <mergeCell ref="V57:W57"/>
    <mergeCell ref="X57:Y57"/>
    <mergeCell ref="A78:A79"/>
    <mergeCell ref="B78:C78"/>
    <mergeCell ref="D78:E78"/>
    <mergeCell ref="F78:G78"/>
    <mergeCell ref="H78:I78"/>
    <mergeCell ref="J78:K78"/>
    <mergeCell ref="L78:M78"/>
    <mergeCell ref="N78:O78"/>
    <mergeCell ref="P78:Q78"/>
    <mergeCell ref="R78:S78"/>
    <mergeCell ref="T78:U78"/>
    <mergeCell ref="V78:W78"/>
    <mergeCell ref="X78:Y78"/>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2023-02-04T06:00:01+07:00</dcterms:created>
  <dcterms:modified xsi:type="dcterms:W3CDTF">2023-02-04T06:00:01+07:00</dcterms:modified>
  <dc:title>Untitled Spreadsheet</dc:title>
  <dc:description/>
  <dc:subject/>
  <cp:keywords/>
  <cp:category/>
</cp:coreProperties>
</file>