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<sst xmlns="http://schemas.openxmlformats.org/spreadsheetml/2006/main" uniqueCount="72">
  <si>
    <t>SCHOOL PORTAL REPORT</t>
  </si>
  <si>
    <t>Request data: Export data of D-1, 2023-01-12 00:00:00 ~ 2023-01-12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</si>
  <si>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</si>
  <si>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</si>
  <si>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</si>
  <si>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</si>
  <si>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</si>
  <si>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</si>
  <si>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</si>
  <si>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</si>
  <si>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</si>
  <si>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</si>
  <si>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</si>
  <si>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</si>
  <si>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</si>
  <si>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</si>
  <si>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</si>
  <si>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</si>
  <si>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</si>
  <si>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</si>
  <si>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</si>
  <si>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</si>
  <si>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</si>
  <si>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</si>
  <si>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</si>
  <si>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</si>
  <si>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</si>
  <si>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</si>
  <si>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School ID (SID)</t>
  </si>
  <si>
    <t>DEPOSIT CODE(VA)</t>
  </si>
  <si>
    <t xml:space="preserve">ATM CARD </t>
  </si>
  <si>
    <t>TRUONGMN13</t>
  </si>
  <si>
    <t>TIEUHOCNTT</t>
  </si>
  <si>
    <t>TTHUANDONG</t>
  </si>
  <si>
    <t>THLINHDONG</t>
  </si>
  <si>
    <t>THCSLTRUONG</t>
  </si>
  <si>
    <t>THCSTTHANH</t>
  </si>
  <si>
    <t>MNHOAMAIQ3</t>
  </si>
  <si>
    <t>NGUYENHIEN</t>
  </si>
  <si>
    <t>MAMNON10TB</t>
  </si>
  <si>
    <t>HAHUYGIAP</t>
  </si>
  <si>
    <t>MNLTHANHMY</t>
  </si>
  <si>
    <t>THNSONHA</t>
  </si>
  <si>
    <t>THMYTHUY</t>
  </si>
  <si>
    <t>TRANVANON1</t>
  </si>
  <si>
    <t>THCSNVL</t>
  </si>
  <si>
    <t>MNONSONCA2</t>
  </si>
  <si>
    <t>THPHUHUU</t>
  </si>
  <si>
    <t>MAMNON12TB</t>
  </si>
  <si>
    <t>THHOABINH</t>
  </si>
  <si>
    <t>LENGOCHAN</t>
  </si>
  <si>
    <t>THBINHQUOI</t>
  </si>
  <si>
    <t>MNPHUHOA</t>
  </si>
  <si>
    <t>MNHOAMAITD</t>
  </si>
  <si>
    <t>MAMNON15TB</t>
  </si>
  <si>
    <t>THCSNGDU</t>
  </si>
  <si>
    <t>TTGDTXQ1</t>
  </si>
  <si>
    <t>Cancel Transaction</t>
  </si>
  <si>
    <t>MAMNON04TB</t>
  </si>
  <si>
    <t>Sort by error code</t>
  </si>
  <si>
    <t>Error Code</t>
  </si>
  <si>
    <t>Rate (%)</t>
  </si>
  <si>
    <t>PG_ER42-OTP time out (nếu bạn bị trừ tiền thì sẽ được hoàn lại)</t>
  </si>
  <si>
    <t>PG_ER21-Thẻ chưa được đăng ký dịch vụ thanh toán trực tuyến. Quý khách vui lòng thực hiện đăng ký dịch vụ tại website/ ứng dụng ngân hàng theo Hướng dẫn hoặc liên hệ ngân hàng để được hỗ trợ.</t>
  </si>
  <si>
    <t>PG_ER16-OTP không đúng</t>
  </si>
  <si>
    <t>475-Thất bại</t>
  </si>
  <si>
    <t>PG_ER19-Số tiền không đủ để thanh toán.</t>
  </si>
  <si>
    <t>PG_ER2-Thông tin thẻ không đúng, vui lòng thử lại</t>
  </si>
  <si>
    <t>PG_ER18-Thẻ hết hạn hoặc bị khóa.</t>
  </si>
  <si>
    <t>PG_ER32-Số lượng giao dịch/thẻ vượt mức tối đa trong ngày</t>
  </si>
  <si>
    <t>PG_ER30-Giao dịch thất bại - Không thể xác thực được khách hàng</t>
  </si>
  <si>
    <t>PG_ER43-Hệ thống của ngân hàng đang bận. Xin vui lòng thử lại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</si>
</sst>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111"/>
  <sheetViews>
    <sheetView tabSelected="1" workbookViewId="0" showGridLines="true" showRowColHeaders="1">
      <selection activeCell="D101" sqref="D101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5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5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5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5">
      <c r="A7" s="5" t="s">
        <v>14</v>
      </c>
      <c r="B7" s="6">
        <v>369</v>
      </c>
      <c r="C7" s="6">
        <v>520110103</v>
      </c>
      <c r="E7" s="5" t="s">
        <v>15</v>
      </c>
      <c r="F7" s="6">
        <v>161</v>
      </c>
      <c r="G7" s="6">
        <v>231799085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5">
      <c r="A8" s="5" t="s">
        <v>16</v>
      </c>
      <c r="B8" s="6">
        <v>33</v>
      </c>
      <c r="C8" s="6">
        <v>56674626</v>
      </c>
      <c r="E8" s="5" t="s">
        <v>17</v>
      </c>
      <c r="F8" s="6">
        <v>137</v>
      </c>
      <c r="G8" s="6">
        <v>189928850</v>
      </c>
      <c r="H8" s="9" t="str">
        <f>ROUND((F8/L8),4)</f>
        <v>0</v>
      </c>
      <c r="I8" s="6">
        <v>22</v>
      </c>
      <c r="J8" s="6">
        <v>38612100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5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27</v>
      </c>
      <c r="G9" s="6">
        <v>47500755</v>
      </c>
      <c r="H9" s="9" t="str">
        <f>ROUND((F9/L9),4)</f>
        <v>0</v>
      </c>
      <c r="I9" s="6">
        <v>11</v>
      </c>
      <c r="J9" s="6">
        <v>18062526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5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5">
      <c r="E11" s="5" t="s">
        <v>21</v>
      </c>
      <c r="F11" s="6">
        <v>35</v>
      </c>
      <c r="G11" s="6">
        <v>40704008</v>
      </c>
      <c r="H11" s="9" t="str">
        <f>ROUND((F11/L11),4)</f>
        <v>0</v>
      </c>
      <c r="I11" s="6">
        <v>0</v>
      </c>
      <c r="J11" s="6">
        <v>0</v>
      </c>
      <c r="K11" s="9" t="str">
        <f>ROUND((I11/L11),4)</f>
        <v>0</v>
      </c>
      <c r="L11" s="6" t="str">
        <f>SUM(F11,I11)</f>
        <v>0</v>
      </c>
      <c r="M11" s="6" t="str">
        <f>SUM(G11,J11)</f>
        <v>0</v>
      </c>
    </row>
    <row r="12" spans="1:25">
      <c r="E12" s="5" t="s">
        <v>22</v>
      </c>
      <c r="F12" s="6">
        <v>2</v>
      </c>
      <c r="G12" s="6">
        <v>3424610</v>
      </c>
      <c r="H12" s="9" t="str">
        <f>ROUND((F12/L12),4)</f>
        <v>0</v>
      </c>
      <c r="I12" s="6">
        <v>0</v>
      </c>
      <c r="J12" s="6">
        <v>0</v>
      </c>
      <c r="K12" s="9" t="str">
        <f>ROUND((I12/L12),4)</f>
        <v>0</v>
      </c>
      <c r="L12" s="6" t="str">
        <f>SUM(F12,I12)</f>
        <v>0</v>
      </c>
      <c r="M12" s="6" t="str">
        <f>SUM(G12,J12)</f>
        <v>0</v>
      </c>
    </row>
    <row r="13" spans="1:25">
      <c r="E13" s="5" t="s">
        <v>23</v>
      </c>
      <c r="F13" s="6">
        <v>1</v>
      </c>
      <c r="G13" s="6">
        <v>157325</v>
      </c>
      <c r="H13" s="9" t="str">
        <f>ROUND((F13/L13),4)</f>
        <v>0</v>
      </c>
      <c r="I13" s="6">
        <v>0</v>
      </c>
      <c r="J13" s="6">
        <v>0</v>
      </c>
      <c r="K13" s="9" t="str">
        <f>ROUND((I13/L13),4)</f>
        <v>0</v>
      </c>
      <c r="L13" s="6" t="str">
        <f>SUM(F13,I13)</f>
        <v>0</v>
      </c>
      <c r="M13" s="6" t="str">
        <f>SUM(G13,J13)</f>
        <v>0</v>
      </c>
    </row>
    <row r="14" spans="1:25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5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5">
      <c r="E16" s="5" t="s">
        <v>26</v>
      </c>
      <c r="F16" s="6">
        <v>6</v>
      </c>
      <c r="G16" s="6">
        <v>6595470</v>
      </c>
      <c r="H16" s="9" t="str">
        <f>ROUND((F16/L16),4)</f>
        <v>0</v>
      </c>
      <c r="I16" s="6">
        <v>0</v>
      </c>
      <c r="J16" s="6">
        <v>0</v>
      </c>
      <c r="K16" s="9" t="str">
        <f>ROUND((I16/L16),4)</f>
        <v>0</v>
      </c>
      <c r="L16" s="6" t="str">
        <f>SUM(F16,I16)</f>
        <v>0</v>
      </c>
      <c r="M16" s="6" t="str">
        <f>SUM(G16,J16)</f>
        <v>0</v>
      </c>
    </row>
    <row r="17" spans="1:25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20" spans="1:25">
      <c r="A20" s="3" t="s">
        <v>3</v>
      </c>
    </row>
    <row r="21" spans="1:25">
      <c r="A21" s="4" t="s">
        <v>28</v>
      </c>
      <c r="B21" s="4" t="s">
        <v>18</v>
      </c>
      <c r="C21" s="4"/>
      <c r="D21" s="4" t="s">
        <v>29</v>
      </c>
      <c r="E21" s="4"/>
      <c r="F21" s="4" t="s">
        <v>30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5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5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SUM(D24:D49)</f>
        <v>0</v>
      </c>
      <c r="E23" s="6" t="str">
        <f>SUM(E24:E49)</f>
        <v>0</v>
      </c>
      <c r="F23" s="6" t="str">
        <f>SUM(F24:F49)</f>
        <v>0</v>
      </c>
      <c r="G23" s="6" t="str">
        <f>SUM(G24:G49)</f>
        <v>0</v>
      </c>
      <c r="H23" s="6" t="str">
        <f>SUM(H24:H49)</f>
        <v>0</v>
      </c>
      <c r="I23" s="6" t="str">
        <f>SUM(I24:I49)</f>
        <v>0</v>
      </c>
      <c r="J23" s="6" t="str">
        <f>SUM(J24:J49)</f>
        <v>0</v>
      </c>
      <c r="K23" s="6" t="str">
        <f>SUM(K24:K49)</f>
        <v>0</v>
      </c>
      <c r="L23" s="6" t="str">
        <f>SUM(L24:L49)</f>
        <v>0</v>
      </c>
      <c r="M23" s="6" t="str">
        <f>SUM(M24:M49)</f>
        <v>0</v>
      </c>
      <c r="N23" s="6" t="str">
        <f>SUM(N24:N49)</f>
        <v>0</v>
      </c>
      <c r="O23" s="6" t="str">
        <f>SUM(O24:O49)</f>
        <v>0</v>
      </c>
      <c r="P23" s="6" t="str">
        <f>SUM(P24:P49)</f>
        <v>0</v>
      </c>
      <c r="Q23" s="6" t="str">
        <f>SUM(Q24:Q49)</f>
        <v>0</v>
      </c>
      <c r="R23" s="6" t="str">
        <f>SUM(R24:R49)</f>
        <v>0</v>
      </c>
      <c r="S23" s="6" t="str">
        <f>SUM(S24:S49)</f>
        <v>0</v>
      </c>
      <c r="T23" s="6" t="str">
        <f>SUM(T24:T49)</f>
        <v>0</v>
      </c>
      <c r="U23" s="6" t="str">
        <f>SUM(U24:U49)</f>
        <v>0</v>
      </c>
      <c r="V23" s="6" t="str">
        <f>SUM(V24:V49)</f>
        <v>0</v>
      </c>
      <c r="W23" s="6" t="str">
        <f>SUM(W24:W49)</f>
        <v>0</v>
      </c>
      <c r="X23" s="6" t="str">
        <f>SUM(X24:X49)</f>
        <v>0</v>
      </c>
      <c r="Y23" s="6" t="str">
        <f>SUM(Y24:Y49)</f>
        <v>0</v>
      </c>
    </row>
    <row r="24" spans="1:25">
      <c r="A24" s="5" t="s">
        <v>31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35</v>
      </c>
      <c r="E24" s="6">
        <v>39554500</v>
      </c>
      <c r="F24" s="6">
        <v>19</v>
      </c>
      <c r="G24" s="6">
        <v>22156700</v>
      </c>
      <c r="H24" s="6">
        <v>0</v>
      </c>
      <c r="I24" s="6">
        <v>0</v>
      </c>
      <c r="J24" s="6">
        <v>0</v>
      </c>
      <c r="K24" s="6">
        <v>0</v>
      </c>
      <c r="L24" s="6">
        <v>5</v>
      </c>
      <c r="M24" s="6">
        <v>5885688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1</v>
      </c>
      <c r="W24" s="6">
        <v>1382430</v>
      </c>
      <c r="X24" s="6">
        <v>0</v>
      </c>
      <c r="Y24" s="6">
        <v>0</v>
      </c>
    </row>
    <row r="25" spans="1:25">
      <c r="A25" s="5" t="s">
        <v>32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13</v>
      </c>
      <c r="E25" s="6">
        <v>10177900</v>
      </c>
      <c r="F25" s="6">
        <v>5</v>
      </c>
      <c r="G25" s="6">
        <v>3906500</v>
      </c>
      <c r="H25" s="6">
        <v>3</v>
      </c>
      <c r="I25" s="6">
        <v>2325875</v>
      </c>
      <c r="J25" s="6">
        <v>0</v>
      </c>
      <c r="K25" s="6">
        <v>0</v>
      </c>
      <c r="L25" s="6">
        <v>2</v>
      </c>
      <c r="M25" s="6">
        <v>1630680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1</v>
      </c>
      <c r="W25" s="6">
        <v>192850</v>
      </c>
      <c r="X25" s="6">
        <v>0</v>
      </c>
      <c r="Y25" s="6">
        <v>0</v>
      </c>
    </row>
    <row r="26" spans="1:25">
      <c r="A26" s="5" t="s">
        <v>33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10</v>
      </c>
      <c r="E26" s="6">
        <v>11944000</v>
      </c>
      <c r="F26" s="6">
        <v>20</v>
      </c>
      <c r="G26" s="6">
        <v>19138000</v>
      </c>
      <c r="H26" s="6">
        <v>6</v>
      </c>
      <c r="I26" s="6">
        <v>7580025</v>
      </c>
      <c r="J26" s="6">
        <v>0</v>
      </c>
      <c r="K26" s="6">
        <v>0</v>
      </c>
      <c r="L26" s="6">
        <v>4</v>
      </c>
      <c r="M26" s="6">
        <v>3808984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</row>
    <row r="27" spans="1:25">
      <c r="A27" s="5" t="s">
        <v>34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6</v>
      </c>
      <c r="E27" s="6">
        <v>5044800</v>
      </c>
      <c r="F27" s="6">
        <v>5</v>
      </c>
      <c r="G27" s="6">
        <v>3931500</v>
      </c>
      <c r="H27" s="6">
        <v>0</v>
      </c>
      <c r="I27" s="6">
        <v>0</v>
      </c>
      <c r="J27" s="6">
        <v>0</v>
      </c>
      <c r="K27" s="6">
        <v>0</v>
      </c>
      <c r="L27" s="6">
        <v>1</v>
      </c>
      <c r="M27" s="6">
        <v>975360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</row>
    <row r="28" spans="1:25">
      <c r="A28" s="5" t="s">
        <v>35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3</v>
      </c>
      <c r="E28" s="6">
        <v>8231900</v>
      </c>
      <c r="F28" s="6">
        <v>1</v>
      </c>
      <c r="G28" s="6">
        <v>1983300</v>
      </c>
      <c r="H28" s="6">
        <v>0</v>
      </c>
      <c r="I28" s="6">
        <v>0</v>
      </c>
      <c r="J28" s="6">
        <v>0</v>
      </c>
      <c r="K28" s="6">
        <v>0</v>
      </c>
      <c r="L28" s="6">
        <v>2</v>
      </c>
      <c r="M28" s="6">
        <v>2629408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</row>
    <row r="29" spans="1:25">
      <c r="A29" s="5" t="s">
        <v>36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6</v>
      </c>
      <c r="E29" s="6">
        <v>9380085</v>
      </c>
      <c r="F29" s="6">
        <v>6</v>
      </c>
      <c r="G29" s="6">
        <v>11754800</v>
      </c>
      <c r="H29" s="6">
        <v>1</v>
      </c>
      <c r="I29" s="6">
        <v>2217438</v>
      </c>
      <c r="J29" s="6">
        <v>0</v>
      </c>
      <c r="K29" s="6">
        <v>0</v>
      </c>
      <c r="L29" s="6">
        <v>1</v>
      </c>
      <c r="M29" s="6">
        <v>1556004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</row>
    <row r="30" spans="1:25">
      <c r="A30" s="5" t="s">
        <v>37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18</v>
      </c>
      <c r="E30" s="6">
        <v>40201400</v>
      </c>
      <c r="F30" s="6">
        <v>10</v>
      </c>
      <c r="G30" s="6">
        <v>24416750</v>
      </c>
      <c r="H30" s="6">
        <v>4</v>
      </c>
      <c r="I30" s="6">
        <v>11027386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</row>
    <row r="31" spans="1:25">
      <c r="A31" s="5" t="s">
        <v>38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15</v>
      </c>
      <c r="E31" s="6">
        <v>41439500</v>
      </c>
      <c r="F31" s="6">
        <v>12</v>
      </c>
      <c r="G31" s="6">
        <v>33807600</v>
      </c>
      <c r="H31" s="6">
        <v>2</v>
      </c>
      <c r="I31" s="6">
        <v>5422470</v>
      </c>
      <c r="J31" s="6">
        <v>0</v>
      </c>
      <c r="K31" s="6">
        <v>0</v>
      </c>
      <c r="L31" s="6">
        <v>3</v>
      </c>
      <c r="M31" s="6">
        <v>7296912</v>
      </c>
      <c r="N31" s="6">
        <v>1</v>
      </c>
      <c r="O31" s="6">
        <v>2988160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1</v>
      </c>
      <c r="W31" s="6">
        <v>2429910</v>
      </c>
      <c r="X31" s="6">
        <v>0</v>
      </c>
      <c r="Y31" s="6">
        <v>0</v>
      </c>
    </row>
    <row r="32" spans="1:25">
      <c r="A32" s="5" t="s">
        <v>39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2</v>
      </c>
      <c r="E32" s="6">
        <v>2282600</v>
      </c>
      <c r="F32" s="6">
        <v>1</v>
      </c>
      <c r="G32" s="6">
        <v>1181300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</row>
    <row r="33" spans="1:25">
      <c r="A33" s="5" t="s">
        <v>40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9</v>
      </c>
      <c r="E33" s="6">
        <v>9049700</v>
      </c>
      <c r="F33" s="6">
        <v>4</v>
      </c>
      <c r="G33" s="6">
        <v>5218200</v>
      </c>
      <c r="H33" s="6">
        <v>0</v>
      </c>
      <c r="I33" s="6">
        <v>0</v>
      </c>
      <c r="J33" s="6">
        <v>0</v>
      </c>
      <c r="K33" s="6">
        <v>0</v>
      </c>
      <c r="L33" s="6">
        <v>1</v>
      </c>
      <c r="M33" s="6">
        <v>462280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</row>
    <row r="34" spans="1:25">
      <c r="A34" s="5" t="s">
        <v>41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>
        <v>2</v>
      </c>
      <c r="E34" s="6">
        <v>2661600</v>
      </c>
      <c r="F34" s="6">
        <v>3</v>
      </c>
      <c r="G34" s="6">
        <v>3894900</v>
      </c>
      <c r="H34" s="6">
        <v>1</v>
      </c>
      <c r="I34" s="6">
        <v>3854125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</row>
    <row r="35" spans="1:25">
      <c r="A35" s="5" t="s">
        <v>42</v>
      </c>
      <c r="B35" s="6" t="str">
        <f>SUM(D35,F35,H35,J35,L35,N35,P35,R35,T35,V35,X35)</f>
        <v>0</v>
      </c>
      <c r="C35" s="6" t="str">
        <f>SUM(E35,G35,I35,K35,M35,O35,Q35,S35,U35,W35,Y35)</f>
        <v>0</v>
      </c>
      <c r="D35" s="6">
        <v>3</v>
      </c>
      <c r="E35" s="6">
        <v>3384900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1</v>
      </c>
      <c r="M35" s="6">
        <v>1178560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</row>
    <row r="36" spans="1:25">
      <c r="A36" s="5" t="s">
        <v>43</v>
      </c>
      <c r="B36" s="6" t="str">
        <f>SUM(D36,F36,H36,J36,L36,N36,P36,R36,T36,V36,X36)</f>
        <v>0</v>
      </c>
      <c r="C36" s="6" t="str">
        <f>SUM(E36,G36,I36,K36,M36,O36,Q36,S36,U36,W36,Y36)</f>
        <v>0</v>
      </c>
      <c r="D36" s="6">
        <v>0</v>
      </c>
      <c r="E36" s="6">
        <v>0</v>
      </c>
      <c r="F36" s="6">
        <v>5</v>
      </c>
      <c r="G36" s="6">
        <v>6209000</v>
      </c>
      <c r="H36" s="6">
        <v>0</v>
      </c>
      <c r="I36" s="6">
        <v>0</v>
      </c>
      <c r="J36" s="6">
        <v>0</v>
      </c>
      <c r="K36" s="6">
        <v>0</v>
      </c>
      <c r="L36" s="6">
        <v>2</v>
      </c>
      <c r="M36" s="6">
        <v>1859280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</row>
    <row r="37" spans="1:25">
      <c r="A37" s="5" t="s">
        <v>44</v>
      </c>
      <c r="B37" s="6" t="str">
        <f>SUM(D37,F37,H37,J37,L37,N37,P37,R37,T37,V37,X37)</f>
        <v>0</v>
      </c>
      <c r="C37" s="6" t="str">
        <f>SUM(E37,G37,I37,K37,M37,O37,Q37,S37,U37,W37,Y37)</f>
        <v>0</v>
      </c>
      <c r="D37" s="6">
        <v>3</v>
      </c>
      <c r="E37" s="6">
        <v>3009900</v>
      </c>
      <c r="F37" s="6">
        <v>5</v>
      </c>
      <c r="G37" s="6">
        <v>4236500</v>
      </c>
      <c r="H37" s="6">
        <v>0</v>
      </c>
      <c r="I37" s="6">
        <v>0</v>
      </c>
      <c r="J37" s="6">
        <v>0</v>
      </c>
      <c r="K37" s="6">
        <v>0</v>
      </c>
      <c r="L37" s="6">
        <v>5</v>
      </c>
      <c r="M37" s="6">
        <v>4683760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1</v>
      </c>
      <c r="W37" s="6">
        <v>1015000</v>
      </c>
      <c r="X37" s="6">
        <v>0</v>
      </c>
      <c r="Y37" s="6">
        <v>0</v>
      </c>
    </row>
    <row r="38" spans="1:25">
      <c r="A38" s="5" t="s">
        <v>45</v>
      </c>
      <c r="B38" s="6" t="str">
        <f>SUM(D38,F38,H38,J38,L38,N38,P38,R38,T38,V38,X38)</f>
        <v>0</v>
      </c>
      <c r="C38" s="6" t="str">
        <f>SUM(E38,G38,I38,K38,M38,O38,Q38,S38,U38,W38,Y38)</f>
        <v>0</v>
      </c>
      <c r="D38" s="6">
        <v>5</v>
      </c>
      <c r="E38" s="6">
        <v>10630500</v>
      </c>
      <c r="F38" s="6">
        <v>6</v>
      </c>
      <c r="G38" s="6">
        <v>11437800</v>
      </c>
      <c r="H38" s="6">
        <v>4</v>
      </c>
      <c r="I38" s="6">
        <v>8269885</v>
      </c>
      <c r="J38" s="6">
        <v>0</v>
      </c>
      <c r="K38" s="6">
        <v>0</v>
      </c>
      <c r="L38" s="6">
        <v>3</v>
      </c>
      <c r="M38" s="6">
        <v>4928616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</row>
    <row r="39" spans="1:25">
      <c r="A39" s="5" t="s">
        <v>46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>
        <v>0</v>
      </c>
      <c r="E39" s="6">
        <v>0</v>
      </c>
      <c r="F39" s="6">
        <v>1</v>
      </c>
      <c r="G39" s="6">
        <v>1273300</v>
      </c>
      <c r="H39" s="6">
        <v>0</v>
      </c>
      <c r="I39" s="6">
        <v>0</v>
      </c>
      <c r="J39" s="6">
        <v>0</v>
      </c>
      <c r="K39" s="6">
        <v>0</v>
      </c>
      <c r="L39" s="6">
        <v>1</v>
      </c>
      <c r="M39" s="6">
        <v>782320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</row>
    <row r="40" spans="1:25">
      <c r="A40" s="5" t="s">
        <v>47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>
        <v>7</v>
      </c>
      <c r="E40" s="6">
        <v>6142100</v>
      </c>
      <c r="F40" s="6">
        <v>5</v>
      </c>
      <c r="G40" s="6">
        <v>3221500</v>
      </c>
      <c r="H40" s="6">
        <v>0</v>
      </c>
      <c r="I40" s="6">
        <v>0</v>
      </c>
      <c r="J40" s="6">
        <v>0</v>
      </c>
      <c r="K40" s="6">
        <v>0</v>
      </c>
      <c r="L40" s="6">
        <v>2</v>
      </c>
      <c r="M40" s="6">
        <v>1027176</v>
      </c>
      <c r="N40" s="6">
        <v>0</v>
      </c>
      <c r="O40" s="6">
        <v>0</v>
      </c>
      <c r="P40" s="6">
        <v>1</v>
      </c>
      <c r="Q40" s="6">
        <v>157325</v>
      </c>
      <c r="R40" s="6">
        <v>0</v>
      </c>
      <c r="S40" s="6">
        <v>0</v>
      </c>
      <c r="T40" s="6">
        <v>0</v>
      </c>
      <c r="U40" s="6">
        <v>0</v>
      </c>
      <c r="V40" s="6">
        <v>1</v>
      </c>
      <c r="W40" s="6">
        <v>742980</v>
      </c>
      <c r="X40" s="6">
        <v>0</v>
      </c>
      <c r="Y40" s="6">
        <v>0</v>
      </c>
    </row>
    <row r="41" spans="1:25">
      <c r="A41" s="5" t="s">
        <v>48</v>
      </c>
      <c r="B41" s="6" t="str">
        <f>SUM(D41,F41,H41,J41,L41,N41,P41,R41,T41,V41,X41)</f>
        <v>0</v>
      </c>
      <c r="C41" s="6" t="str">
        <f>SUM(E41,G41,I41,K41,M41,O41,Q41,S41,U41,W41,Y41)</f>
        <v>0</v>
      </c>
      <c r="D41" s="6">
        <v>10</v>
      </c>
      <c r="E41" s="6">
        <v>13533000</v>
      </c>
      <c r="F41" s="6">
        <v>18</v>
      </c>
      <c r="G41" s="6">
        <v>21235400</v>
      </c>
      <c r="H41" s="6">
        <v>1</v>
      </c>
      <c r="I41" s="6">
        <v>724880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</row>
    <row r="42" spans="1:25">
      <c r="A42" s="5" t="s">
        <v>49</v>
      </c>
      <c r="B42" s="6" t="str">
        <f>SUM(D42,F42,H42,J42,L42,N42,P42,R42,T42,V42,X42)</f>
        <v>0</v>
      </c>
      <c r="C42" s="6" t="str">
        <f>SUM(E42,G42,I42,K42,M42,O42,Q42,S42,U42,W42,Y42)</f>
        <v>0</v>
      </c>
      <c r="D42" s="6">
        <v>7</v>
      </c>
      <c r="E42" s="6">
        <v>8343100</v>
      </c>
      <c r="F42" s="6">
        <v>1</v>
      </c>
      <c r="G42" s="6">
        <v>1193300</v>
      </c>
      <c r="H42" s="6">
        <v>1</v>
      </c>
      <c r="I42" s="6">
        <v>1311550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</row>
    <row r="43" spans="1:25">
      <c r="A43" s="5" t="s">
        <v>50</v>
      </c>
      <c r="B43" s="6" t="str">
        <f>SUM(D43,F43,H43,J43,L43,N43,P43,R43,T43,V43,X43)</f>
        <v>0</v>
      </c>
      <c r="C43" s="6" t="str">
        <f>SUM(E43,G43,I43,K43,M43,O43,Q43,S43,U43,W43,Y43)</f>
        <v>0</v>
      </c>
      <c r="D43" s="6">
        <v>0</v>
      </c>
      <c r="E43" s="6">
        <v>0</v>
      </c>
      <c r="F43" s="6">
        <v>1</v>
      </c>
      <c r="G43" s="6">
        <v>1458300</v>
      </c>
      <c r="H43" s="6">
        <v>1</v>
      </c>
      <c r="I43" s="6">
        <v>1240500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</row>
    <row r="44" spans="1:25">
      <c r="A44" s="5" t="s">
        <v>51</v>
      </c>
      <c r="B44" s="6" t="str">
        <f>SUM(D44,F44,H44,J44,L44,N44,P44,R44,T44,V44,X44)</f>
        <v>0</v>
      </c>
      <c r="C44" s="6" t="str">
        <f>SUM(E44,G44,I44,K44,M44,O44,Q44,S44,U44,W44,Y44)</f>
        <v>0</v>
      </c>
      <c r="D44" s="6">
        <v>2</v>
      </c>
      <c r="E44" s="6">
        <v>1365100</v>
      </c>
      <c r="F44" s="6">
        <v>3</v>
      </c>
      <c r="G44" s="6">
        <v>2021900</v>
      </c>
      <c r="H44" s="6">
        <v>1</v>
      </c>
      <c r="I44" s="6">
        <v>726403</v>
      </c>
      <c r="J44" s="6">
        <v>0</v>
      </c>
      <c r="K44" s="6">
        <v>0</v>
      </c>
      <c r="L44" s="6">
        <v>1</v>
      </c>
      <c r="M44" s="6">
        <v>724916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</row>
    <row r="45" spans="1:25">
      <c r="A45" s="5" t="s">
        <v>52</v>
      </c>
      <c r="B45" s="6" t="str">
        <f>SUM(D45,F45,H45,J45,L45,N45,P45,R45,T45,V45,X45)</f>
        <v>0</v>
      </c>
      <c r="C45" s="6" t="str">
        <f>SUM(E45,G45,I45,K45,M45,O45,Q45,S45,U45,W45,Y45)</f>
        <v>0</v>
      </c>
      <c r="D45" s="6">
        <v>2</v>
      </c>
      <c r="E45" s="6">
        <v>1686600</v>
      </c>
      <c r="F45" s="6">
        <v>1</v>
      </c>
      <c r="G45" s="6">
        <v>623300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1</v>
      </c>
      <c r="W45" s="6">
        <v>832300</v>
      </c>
      <c r="X45" s="6">
        <v>0</v>
      </c>
      <c r="Y45" s="6">
        <v>0</v>
      </c>
    </row>
    <row r="46" spans="1:25">
      <c r="A46" s="5" t="s">
        <v>53</v>
      </c>
      <c r="B46" s="6" t="str">
        <f>SUM(D46,F46,H46,J46,L46,N46,P46,R46,T46,V46,X46)</f>
        <v>0</v>
      </c>
      <c r="C46" s="6" t="str">
        <f>SUM(E46,G46,I46,K46,M46,O46,Q46,S46,U46,W46,Y46)</f>
        <v>0</v>
      </c>
      <c r="D46" s="6">
        <v>2</v>
      </c>
      <c r="E46" s="6">
        <v>2603600</v>
      </c>
      <c r="F46" s="6">
        <v>3</v>
      </c>
      <c r="G46" s="6">
        <v>3637400</v>
      </c>
      <c r="H46" s="6">
        <v>1</v>
      </c>
      <c r="I46" s="6">
        <v>1224768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</row>
    <row r="47" spans="1:25">
      <c r="A47" s="5" t="s">
        <v>54</v>
      </c>
      <c r="B47" s="6" t="str">
        <f>SUM(D47,F47,H47,J47,L47,N47,P47,R47,T47,V47,X47)</f>
        <v>0</v>
      </c>
      <c r="C47" s="6" t="str">
        <f>SUM(E47,G47,I47,K47,M47,O47,Q47,S47,U47,W47,Y47)</f>
        <v>0</v>
      </c>
      <c r="D47" s="6">
        <v>1</v>
      </c>
      <c r="E47" s="6">
        <v>1132300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1</v>
      </c>
      <c r="M47" s="6">
        <v>1274064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</row>
    <row r="48" spans="1:25">
      <c r="A48" s="5" t="s">
        <v>55</v>
      </c>
      <c r="B48" s="6" t="str">
        <f>SUM(D48,F48,H48,J48,L48,N48,P48,R48,T48,V48,X48)</f>
        <v>0</v>
      </c>
      <c r="C48" s="6" t="str">
        <f>SUM(E48,G48,I48,K48,M48,O48,Q48,S48,U48,W48,Y48)</f>
        <v>0</v>
      </c>
      <c r="D48" s="6">
        <v>0</v>
      </c>
      <c r="E48" s="6">
        <v>0</v>
      </c>
      <c r="F48" s="6">
        <v>1</v>
      </c>
      <c r="G48" s="6">
        <v>1563300</v>
      </c>
      <c r="H48" s="6">
        <v>1</v>
      </c>
      <c r="I48" s="6">
        <v>1575450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</row>
    <row r="49" spans="1:25">
      <c r="A49" s="5" t="s">
        <v>56</v>
      </c>
      <c r="B49" s="6" t="str">
        <f>SUM(D49,F49,H49,J49,L49,N49,P49,R49,T49,V49,X49)</f>
        <v>0</v>
      </c>
      <c r="C49" s="6" t="str">
        <f>SUM(E49,G49,I49,K49,M49,O49,Q49,S49,U49,W49,Y49)</f>
        <v>0</v>
      </c>
      <c r="D49" s="6">
        <v>0</v>
      </c>
      <c r="E49" s="6">
        <v>0</v>
      </c>
      <c r="F49" s="6">
        <v>1</v>
      </c>
      <c r="G49" s="6">
        <v>428300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1</v>
      </c>
      <c r="O49" s="6">
        <v>436450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</row>
    <row r="52" spans="1:25">
      <c r="A52" s="3" t="s">
        <v>4</v>
      </c>
    </row>
    <row r="53" spans="1:25">
      <c r="A53" s="4" t="s">
        <v>28</v>
      </c>
      <c r="B53" s="4" t="s">
        <v>18</v>
      </c>
      <c r="C53" s="4"/>
      <c r="D53" s="4" t="s">
        <v>29</v>
      </c>
      <c r="E53" s="4"/>
      <c r="F53" s="4" t="s">
        <v>30</v>
      </c>
      <c r="G53" s="4"/>
      <c r="H53" s="4" t="s">
        <v>19</v>
      </c>
      <c r="I53" s="4"/>
      <c r="J53" s="4" t="s">
        <v>20</v>
      </c>
      <c r="K53" s="4"/>
      <c r="L53" s="4" t="s">
        <v>21</v>
      </c>
      <c r="M53" s="4"/>
      <c r="N53" s="4" t="s">
        <v>22</v>
      </c>
      <c r="O53" s="4"/>
      <c r="P53" s="4" t="s">
        <v>23</v>
      </c>
      <c r="Q53" s="4"/>
      <c r="R53" s="4" t="s">
        <v>24</v>
      </c>
      <c r="S53" s="4"/>
      <c r="T53" s="4" t="s">
        <v>25</v>
      </c>
      <c r="U53" s="4"/>
      <c r="V53" s="4" t="s">
        <v>26</v>
      </c>
      <c r="W53" s="4"/>
      <c r="X53" s="4" t="s">
        <v>27</v>
      </c>
      <c r="Y53" s="4"/>
    </row>
    <row r="54" spans="1:25">
      <c r="A54" s="4"/>
      <c r="B54" s="4" t="s">
        <v>10</v>
      </c>
      <c r="C54" s="4" t="s">
        <v>11</v>
      </c>
      <c r="D54" s="4" t="s">
        <v>10</v>
      </c>
      <c r="E54" s="4" t="s">
        <v>11</v>
      </c>
      <c r="F54" s="4" t="s">
        <v>10</v>
      </c>
      <c r="G54" s="4" t="s">
        <v>11</v>
      </c>
      <c r="H54" s="4" t="s">
        <v>10</v>
      </c>
      <c r="I54" s="4" t="s">
        <v>11</v>
      </c>
      <c r="J54" s="4" t="s">
        <v>10</v>
      </c>
      <c r="K54" s="4" t="s">
        <v>11</v>
      </c>
      <c r="L54" s="4" t="s">
        <v>10</v>
      </c>
      <c r="M54" s="4" t="s">
        <v>11</v>
      </c>
      <c r="N54" s="4" t="s">
        <v>10</v>
      </c>
      <c r="O54" s="4" t="s">
        <v>11</v>
      </c>
      <c r="P54" s="4" t="s">
        <v>10</v>
      </c>
      <c r="Q54" s="4" t="s">
        <v>11</v>
      </c>
      <c r="R54" s="4" t="s">
        <v>10</v>
      </c>
      <c r="S54" s="4" t="s">
        <v>11</v>
      </c>
      <c r="T54" s="4" t="s">
        <v>10</v>
      </c>
      <c r="U54" s="4" t="s">
        <v>11</v>
      </c>
      <c r="V54" s="4" t="s">
        <v>10</v>
      </c>
      <c r="W54" s="4" t="s">
        <v>11</v>
      </c>
      <c r="X54" s="4" t="s">
        <v>10</v>
      </c>
      <c r="Y54" s="4" t="s">
        <v>11</v>
      </c>
    </row>
    <row r="55" spans="1:25">
      <c r="A55" s="5" t="s">
        <v>18</v>
      </c>
      <c r="B55" s="6" t="str">
        <f>SUM(D55,F55,H55,J55,L55,N55,P55,R55,T55,V55,X55)</f>
        <v>0</v>
      </c>
      <c r="C55" s="6" t="str">
        <f>SUM(E55,G55,I55,K55,M55,O55,Q55,S55,U55,W55,Y55)</f>
        <v>0</v>
      </c>
      <c r="D55" s="6" t="str">
        <f>SUM(D56:D70)</f>
        <v>0</v>
      </c>
      <c r="E55" s="6" t="str">
        <f>SUM(E56:E70)</f>
        <v>0</v>
      </c>
      <c r="F55" s="6" t="str">
        <f>SUM(F56:F70)</f>
        <v>0</v>
      </c>
      <c r="G55" s="6" t="str">
        <f>SUM(G56:G70)</f>
        <v>0</v>
      </c>
      <c r="H55" s="6" t="str">
        <f>SUM(H56:H70)</f>
        <v>0</v>
      </c>
      <c r="I55" s="6" t="str">
        <f>SUM(I56:I70)</f>
        <v>0</v>
      </c>
      <c r="J55" s="6" t="str">
        <f>SUM(J56:J70)</f>
        <v>0</v>
      </c>
      <c r="K55" s="6" t="str">
        <f>SUM(K56:K70)</f>
        <v>0</v>
      </c>
      <c r="L55" s="6" t="str">
        <f>SUM(L56:L70)</f>
        <v>0</v>
      </c>
      <c r="M55" s="6" t="str">
        <f>SUM(M56:M70)</f>
        <v>0</v>
      </c>
      <c r="N55" s="6" t="str">
        <f>SUM(N56:N70)</f>
        <v>0</v>
      </c>
      <c r="O55" s="6" t="str">
        <f>SUM(O56:O70)</f>
        <v>0</v>
      </c>
      <c r="P55" s="6" t="str">
        <f>SUM(P56:P70)</f>
        <v>0</v>
      </c>
      <c r="Q55" s="6" t="str">
        <f>SUM(Q56:Q70)</f>
        <v>0</v>
      </c>
      <c r="R55" s="6" t="str">
        <f>SUM(R56:R70)</f>
        <v>0</v>
      </c>
      <c r="S55" s="6" t="str">
        <f>SUM(S56:S70)</f>
        <v>0</v>
      </c>
      <c r="T55" s="6" t="str">
        <f>SUM(T56:T70)</f>
        <v>0</v>
      </c>
      <c r="U55" s="6" t="str">
        <f>SUM(U56:U70)</f>
        <v>0</v>
      </c>
      <c r="V55" s="6" t="str">
        <f>SUM(V56:V70)</f>
        <v>0</v>
      </c>
      <c r="W55" s="6" t="str">
        <f>SUM(W56:W70)</f>
        <v>0</v>
      </c>
      <c r="X55" s="6" t="str">
        <f>SUM(X56:X70)</f>
        <v>0</v>
      </c>
      <c r="Y55" s="6" t="str">
        <f>SUM(Y56:Y70)</f>
        <v>0</v>
      </c>
    </row>
    <row r="56" spans="1:25">
      <c r="A56" s="5" t="s">
        <v>33</v>
      </c>
      <c r="B56" s="6" t="str">
        <f>SUM(D56,F56,H56,J56,L56,N56,P56,R56,T56,V56,X56)</f>
        <v>0</v>
      </c>
      <c r="C56" s="6" t="str">
        <f>SUM(E56,G56,I56,K56,M56,O56,Q56,S56,U56,W56,Y56)</f>
        <v>0</v>
      </c>
      <c r="D56" s="6">
        <v>0</v>
      </c>
      <c r="E56" s="6">
        <v>0</v>
      </c>
      <c r="F56" s="6">
        <v>2</v>
      </c>
      <c r="G56" s="6">
        <v>1986600</v>
      </c>
      <c r="H56" s="6">
        <v>1</v>
      </c>
      <c r="I56" s="6">
        <v>2677740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</row>
    <row r="57" spans="1:25">
      <c r="A57" s="5" t="s">
        <v>38</v>
      </c>
      <c r="B57" s="6" t="str">
        <f>SUM(D57,F57,H57,J57,L57,N57,P57,R57,T57,V57,X57)</f>
        <v>0</v>
      </c>
      <c r="C57" s="6" t="str">
        <f>SUM(E57,G57,I57,K57,M57,O57,Q57,S57,U57,W57,Y57)</f>
        <v>0</v>
      </c>
      <c r="D57" s="6">
        <v>0</v>
      </c>
      <c r="E57" s="6">
        <v>0</v>
      </c>
      <c r="F57" s="6">
        <v>6</v>
      </c>
      <c r="G57" s="6">
        <v>17493800</v>
      </c>
      <c r="H57" s="6">
        <v>1</v>
      </c>
      <c r="I57" s="6">
        <v>2990360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</row>
    <row r="58" spans="1:25">
      <c r="A58" s="5" t="s">
        <v>49</v>
      </c>
      <c r="B58" s="6" t="str">
        <f>SUM(D58,F58,H58,J58,L58,N58,P58,R58,T58,V58,X58)</f>
        <v>0</v>
      </c>
      <c r="C58" s="6" t="str">
        <f>SUM(E58,G58,I58,K58,M58,O58,Q58,S58,U58,W58,Y58)</f>
        <v>0</v>
      </c>
      <c r="D58" s="6">
        <v>0</v>
      </c>
      <c r="E58" s="6">
        <v>0</v>
      </c>
      <c r="F58" s="6">
        <v>0</v>
      </c>
      <c r="G58" s="6">
        <v>0</v>
      </c>
      <c r="H58" s="6">
        <v>1</v>
      </c>
      <c r="I58" s="6">
        <v>1311550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</row>
    <row r="59" spans="1:25">
      <c r="A59" s="5" t="s">
        <v>51</v>
      </c>
      <c r="B59" s="6" t="str">
        <f>SUM(D59,F59,H59,J59,L59,N59,P59,R59,T59,V59,X59)</f>
        <v>0</v>
      </c>
      <c r="C59" s="6" t="str">
        <f>SUM(E59,G59,I59,K59,M59,O59,Q59,S59,U59,W59,Y59)</f>
        <v>0</v>
      </c>
      <c r="D59" s="6">
        <v>0</v>
      </c>
      <c r="E59" s="6">
        <v>0</v>
      </c>
      <c r="F59" s="6">
        <v>3</v>
      </c>
      <c r="G59" s="6">
        <v>1902400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</row>
    <row r="60" spans="1:25">
      <c r="A60" s="5" t="s">
        <v>31</v>
      </c>
      <c r="B60" s="6" t="str">
        <f>SUM(D60,F60,H60,J60,L60,N60,P60,R60,T60,V60,X60)</f>
        <v>0</v>
      </c>
      <c r="C60" s="6" t="str">
        <f>SUM(E60,G60,I60,K60,M60,O60,Q60,S60,U60,W60,Y60)</f>
        <v>0</v>
      </c>
      <c r="D60" s="6">
        <v>0</v>
      </c>
      <c r="E60" s="6">
        <v>0</v>
      </c>
      <c r="F60" s="6">
        <v>1</v>
      </c>
      <c r="G60" s="6">
        <v>1127300</v>
      </c>
      <c r="H60" s="6">
        <v>3</v>
      </c>
      <c r="I60" s="6">
        <v>3243435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</row>
    <row r="61" spans="1:25">
      <c r="A61" s="5" t="s">
        <v>45</v>
      </c>
      <c r="B61" s="6" t="str">
        <f>SUM(D61,F61,H61,J61,L61,N61,P61,R61,T61,V61,X61)</f>
        <v>0</v>
      </c>
      <c r="C61" s="6" t="str">
        <f>SUM(E61,G61,I61,K61,M61,O61,Q61,S61,U61,W61,Y61)</f>
        <v>0</v>
      </c>
      <c r="D61" s="6">
        <v>0</v>
      </c>
      <c r="E61" s="6">
        <v>0</v>
      </c>
      <c r="F61" s="6">
        <v>2</v>
      </c>
      <c r="G61" s="6">
        <v>3996600</v>
      </c>
      <c r="H61" s="6">
        <v>1</v>
      </c>
      <c r="I61" s="6">
        <v>1771345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</row>
    <row r="62" spans="1:25">
      <c r="A62" s="5" t="s">
        <v>36</v>
      </c>
      <c r="B62" s="6" t="str">
        <f>SUM(D62,F62,H62,J62,L62,N62,P62,R62,T62,V62,X62)</f>
        <v>0</v>
      </c>
      <c r="C62" s="6" t="str">
        <f>SUM(E62,G62,I62,K62,M62,O62,Q62,S62,U62,W62,Y62)</f>
        <v>0</v>
      </c>
      <c r="D62" s="6">
        <v>0</v>
      </c>
      <c r="E62" s="6">
        <v>0</v>
      </c>
      <c r="F62" s="6">
        <v>3</v>
      </c>
      <c r="G62" s="6">
        <v>6501400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</row>
    <row r="63" spans="1:25">
      <c r="A63" s="5" t="s">
        <v>34</v>
      </c>
      <c r="B63" s="6" t="str">
        <f>SUM(D63,F63,H63,J63,L63,N63,P63,R63,T63,V63,X63)</f>
        <v>0</v>
      </c>
      <c r="C63" s="6" t="str">
        <f>SUM(E63,G63,I63,K63,M63,O63,Q63,S63,U63,W63,Y63)</f>
        <v>0</v>
      </c>
      <c r="D63" s="6">
        <v>0</v>
      </c>
      <c r="E63" s="6">
        <v>0</v>
      </c>
      <c r="F63" s="6">
        <v>1</v>
      </c>
      <c r="G63" s="6">
        <v>938300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</row>
    <row r="64" spans="1:25">
      <c r="A64" s="5" t="s">
        <v>35</v>
      </c>
      <c r="B64" s="6" t="str">
        <f>SUM(D64,F64,H64,J64,L64,N64,P64,R64,T64,V64,X64)</f>
        <v>0</v>
      </c>
      <c r="C64" s="6" t="str">
        <f>SUM(E64,G64,I64,K64,M64,O64,Q64,S64,U64,W64,Y64)</f>
        <v>0</v>
      </c>
      <c r="D64" s="6">
        <v>0</v>
      </c>
      <c r="E64" s="6">
        <v>0</v>
      </c>
      <c r="F64" s="6">
        <v>1</v>
      </c>
      <c r="G64" s="6">
        <v>1743300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</row>
    <row r="65" spans="1:25">
      <c r="A65" s="5" t="s">
        <v>53</v>
      </c>
      <c r="B65" s="6" t="str">
        <f>SUM(D65,F65,H65,J65,L65,N65,P65,R65,T65,V65,X65)</f>
        <v>0</v>
      </c>
      <c r="C65" s="6" t="str">
        <f>SUM(E65,G65,I65,K65,M65,O65,Q65,S65,U65,W65,Y65)</f>
        <v>0</v>
      </c>
      <c r="D65" s="6">
        <v>0</v>
      </c>
      <c r="E65" s="6">
        <v>0</v>
      </c>
      <c r="F65" s="6">
        <v>1</v>
      </c>
      <c r="G65" s="6">
        <v>1113800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</row>
    <row r="66" spans="1:25">
      <c r="A66" s="5" t="s">
        <v>48</v>
      </c>
      <c r="B66" s="6" t="str">
        <f>SUM(D66,F66,H66,J66,L66,N66,P66,R66,T66,V66,X66)</f>
        <v>0</v>
      </c>
      <c r="C66" s="6" t="str">
        <f>SUM(E66,G66,I66,K66,M66,O66,Q66,S66,U66,W66,Y66)</f>
        <v>0</v>
      </c>
      <c r="D66" s="6">
        <v>0</v>
      </c>
      <c r="E66" s="6">
        <v>0</v>
      </c>
      <c r="F66" s="6">
        <v>1</v>
      </c>
      <c r="G66" s="6">
        <v>1195300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</row>
    <row r="67" spans="1:25">
      <c r="A67" s="5" t="s">
        <v>55</v>
      </c>
      <c r="B67" s="6" t="str">
        <f>SUM(D67,F67,H67,J67,L67,N67,P67,R67,T67,V67,X67)</f>
        <v>0</v>
      </c>
      <c r="C67" s="6" t="str">
        <f>SUM(E67,G67,I67,K67,M67,O67,Q67,S67,U67,W67,Y67)</f>
        <v>0</v>
      </c>
      <c r="D67" s="6">
        <v>0</v>
      </c>
      <c r="E67" s="6">
        <v>0</v>
      </c>
      <c r="F67" s="6">
        <v>0</v>
      </c>
      <c r="G67" s="6">
        <v>0</v>
      </c>
      <c r="H67" s="6">
        <v>1</v>
      </c>
      <c r="I67" s="6">
        <v>1575450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</row>
    <row r="68" spans="1:25">
      <c r="A68" s="5" t="s">
        <v>37</v>
      </c>
      <c r="B68" s="6" t="str">
        <f>SUM(D68,F68,H68,J68,L68,N68,P68,R68,T68,V68,X68)</f>
        <v>0</v>
      </c>
      <c r="C68" s="6" t="str">
        <f>SUM(E68,G68,I68,K68,M68,O68,Q68,S68,U68,W68,Y68)</f>
        <v>0</v>
      </c>
      <c r="D68" s="6">
        <v>0</v>
      </c>
      <c r="E68" s="6">
        <v>0</v>
      </c>
      <c r="F68" s="6">
        <v>0</v>
      </c>
      <c r="G68" s="6">
        <v>0</v>
      </c>
      <c r="H68" s="6">
        <v>1</v>
      </c>
      <c r="I68" s="6">
        <v>2823646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</row>
    <row r="69" spans="1:25">
      <c r="A69" s="5" t="s">
        <v>44</v>
      </c>
      <c r="B69" s="6" t="str">
        <f>SUM(D69,F69,H69,J69,L69,N69,P69,R69,T69,V69,X69)</f>
        <v>0</v>
      </c>
      <c r="C69" s="6" t="str">
        <f>SUM(E69,G69,I69,K69,M69,O69,Q69,S69,U69,W69,Y69)</f>
        <v>0</v>
      </c>
      <c r="D69" s="6">
        <v>0</v>
      </c>
      <c r="E69" s="6">
        <v>0</v>
      </c>
      <c r="F69" s="6">
        <v>1</v>
      </c>
      <c r="G69" s="6">
        <v>613300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</row>
    <row r="70" spans="1:25">
      <c r="A70" s="5" t="s">
        <v>32</v>
      </c>
      <c r="B70" s="6" t="str">
        <f>SUM(D70,F70,H70,J70,L70,N70,P70,R70,T70,V70,X70)</f>
        <v>0</v>
      </c>
      <c r="C70" s="6" t="str">
        <f>SUM(E70,G70,I70,K70,M70,O70,Q70,S70,U70,W70,Y70)</f>
        <v>0</v>
      </c>
      <c r="D70" s="6">
        <v>0</v>
      </c>
      <c r="E70" s="6">
        <v>0</v>
      </c>
      <c r="F70" s="6">
        <v>0</v>
      </c>
      <c r="G70" s="6">
        <v>0</v>
      </c>
      <c r="H70" s="6">
        <v>2</v>
      </c>
      <c r="I70" s="6">
        <v>1669000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</row>
    <row r="73" spans="1:25">
      <c r="A73" s="3" t="s">
        <v>57</v>
      </c>
    </row>
    <row r="74" spans="1:25">
      <c r="A74" s="4" t="s">
        <v>28</v>
      </c>
      <c r="B74" s="4" t="s">
        <v>18</v>
      </c>
      <c r="C74" s="4"/>
      <c r="D74" s="4" t="s">
        <v>29</v>
      </c>
      <c r="E74" s="4"/>
      <c r="F74" s="4" t="s">
        <v>30</v>
      </c>
      <c r="G74" s="4"/>
      <c r="H74" s="4" t="s">
        <v>19</v>
      </c>
      <c r="I74" s="4"/>
      <c r="J74" s="4" t="s">
        <v>20</v>
      </c>
      <c r="K74" s="4"/>
      <c r="L74" s="4" t="s">
        <v>21</v>
      </c>
      <c r="M74" s="4"/>
      <c r="N74" s="4" t="s">
        <v>22</v>
      </c>
      <c r="O74" s="4"/>
      <c r="P74" s="4" t="s">
        <v>23</v>
      </c>
      <c r="Q74" s="4"/>
      <c r="R74" s="4" t="s">
        <v>24</v>
      </c>
      <c r="S74" s="4"/>
      <c r="T74" s="4" t="s">
        <v>25</v>
      </c>
      <c r="U74" s="4"/>
      <c r="V74" s="4" t="s">
        <v>26</v>
      </c>
      <c r="W74" s="4"/>
      <c r="X74" s="4" t="s">
        <v>27</v>
      </c>
      <c r="Y74" s="4"/>
    </row>
    <row r="75" spans="1:25">
      <c r="A75" s="4"/>
      <c r="B75" s="4" t="s">
        <v>10</v>
      </c>
      <c r="C75" s="4" t="s">
        <v>11</v>
      </c>
      <c r="D75" s="4" t="s">
        <v>10</v>
      </c>
      <c r="E75" s="4" t="s">
        <v>11</v>
      </c>
      <c r="F75" s="4" t="s">
        <v>10</v>
      </c>
      <c r="G75" s="4" t="s">
        <v>11</v>
      </c>
      <c r="H75" s="4" t="s">
        <v>10</v>
      </c>
      <c r="I75" s="4" t="s">
        <v>11</v>
      </c>
      <c r="J75" s="4" t="s">
        <v>10</v>
      </c>
      <c r="K75" s="4" t="s">
        <v>11</v>
      </c>
      <c r="L75" s="4" t="s">
        <v>10</v>
      </c>
      <c r="M75" s="4" t="s">
        <v>11</v>
      </c>
      <c r="N75" s="4" t="s">
        <v>10</v>
      </c>
      <c r="O75" s="4" t="s">
        <v>11</v>
      </c>
      <c r="P75" s="4" t="s">
        <v>10</v>
      </c>
      <c r="Q75" s="4" t="s">
        <v>11</v>
      </c>
      <c r="R75" s="4" t="s">
        <v>10</v>
      </c>
      <c r="S75" s="4" t="s">
        <v>11</v>
      </c>
      <c r="T75" s="4" t="s">
        <v>10</v>
      </c>
      <c r="U75" s="4" t="s">
        <v>11</v>
      </c>
      <c r="V75" s="4" t="s">
        <v>10</v>
      </c>
      <c r="W75" s="4" t="s">
        <v>11</v>
      </c>
      <c r="X75" s="4" t="s">
        <v>10</v>
      </c>
      <c r="Y75" s="4" t="s">
        <v>11</v>
      </c>
    </row>
    <row r="76" spans="1:25">
      <c r="A76" s="5" t="s">
        <v>18</v>
      </c>
      <c r="B76" s="6" t="str">
        <f>SUM(D76,F76,H76,J76,L76,N76,P76,R76,T76,V76,X76)</f>
        <v>0</v>
      </c>
      <c r="C76" s="6" t="str">
        <f>SUM(E76,G76,I76,K76,M76,O76,Q76,S76,U76,W76,Y76)</f>
        <v>0</v>
      </c>
      <c r="D76" s="6" t="str">
        <f>SUM(D77:D97)</f>
        <v>0</v>
      </c>
      <c r="E76" s="6" t="str">
        <f>SUM(E77:E97)</f>
        <v>0</v>
      </c>
      <c r="F76" s="6" t="str">
        <f>SUM(F77:F97)</f>
        <v>0</v>
      </c>
      <c r="G76" s="6" t="str">
        <f>SUM(G77:G97)</f>
        <v>0</v>
      </c>
      <c r="H76" s="6" t="str">
        <f>SUM(H77:H97)</f>
        <v>0</v>
      </c>
      <c r="I76" s="6" t="str">
        <f>SUM(I77:I97)</f>
        <v>0</v>
      </c>
      <c r="J76" s="6" t="str">
        <f>SUM(J77:J97)</f>
        <v>0</v>
      </c>
      <c r="K76" s="6" t="str">
        <f>SUM(K77:K97)</f>
        <v>0</v>
      </c>
      <c r="L76" s="6" t="str">
        <f>SUM(L77:L97)</f>
        <v>0</v>
      </c>
      <c r="M76" s="6" t="str">
        <f>SUM(M77:M97)</f>
        <v>0</v>
      </c>
      <c r="N76" s="6" t="str">
        <f>SUM(N77:N97)</f>
        <v>0</v>
      </c>
      <c r="O76" s="6" t="str">
        <f>SUM(O77:O97)</f>
        <v>0</v>
      </c>
      <c r="P76" s="6" t="str">
        <f>SUM(P77:P97)</f>
        <v>0</v>
      </c>
      <c r="Q76" s="6" t="str">
        <f>SUM(Q77:Q97)</f>
        <v>0</v>
      </c>
      <c r="R76" s="6" t="str">
        <f>SUM(R77:R97)</f>
        <v>0</v>
      </c>
      <c r="S76" s="6" t="str">
        <f>SUM(S77:S97)</f>
        <v>0</v>
      </c>
      <c r="T76" s="6" t="str">
        <f>SUM(T77:T97)</f>
        <v>0</v>
      </c>
      <c r="U76" s="6" t="str">
        <f>SUM(U77:U97)</f>
        <v>0</v>
      </c>
      <c r="V76" s="6" t="str">
        <f>SUM(V77:V97)</f>
        <v>0</v>
      </c>
      <c r="W76" s="6" t="str">
        <f>SUM(W77:W97)</f>
        <v>0</v>
      </c>
      <c r="X76" s="6" t="str">
        <f>SUM(X77:X97)</f>
        <v>0</v>
      </c>
      <c r="Y76" s="6" t="str">
        <f>SUM(Y77:Y97)</f>
        <v>0</v>
      </c>
    </row>
    <row r="77" spans="1:25">
      <c r="A77" s="5" t="s">
        <v>40</v>
      </c>
      <c r="B77" s="6" t="str">
        <f>SUM(D77,F77,H77,J77,L77,N77,P77,R77,T77,V77,X77)</f>
        <v>0</v>
      </c>
      <c r="C77" s="6" t="str">
        <f>SUM(E77,G77,I77,K77,M77,O77,Q77,S77,U77,W77,Y77)</f>
        <v>0</v>
      </c>
      <c r="D77" s="6">
        <v>8</v>
      </c>
      <c r="E77" s="6">
        <v>3591400</v>
      </c>
      <c r="F77" s="6">
        <v>2</v>
      </c>
      <c r="G77" s="6">
        <v>916600</v>
      </c>
      <c r="H77" s="6">
        <v>0</v>
      </c>
      <c r="I77" s="6">
        <v>0</v>
      </c>
      <c r="J77" s="6">
        <v>2</v>
      </c>
      <c r="K77" s="6">
        <v>939426</v>
      </c>
      <c r="L77" s="6">
        <v>0</v>
      </c>
      <c r="M77" s="6">
        <v>0</v>
      </c>
      <c r="N77" s="6">
        <v>3</v>
      </c>
      <c r="O77" s="6">
        <v>1324575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</row>
    <row r="78" spans="1:25">
      <c r="A78" s="5" t="s">
        <v>32</v>
      </c>
      <c r="B78" s="6" t="str">
        <f>SUM(D78,F78,H78,J78,L78,N78,P78,R78,T78,V78,X78)</f>
        <v>0</v>
      </c>
      <c r="C78" s="6" t="str">
        <f>SUM(E78,G78,I78,K78,M78,O78,Q78,S78,U78,W78,Y78)</f>
        <v>0</v>
      </c>
      <c r="D78" s="6">
        <v>11</v>
      </c>
      <c r="E78" s="6">
        <v>8251300</v>
      </c>
      <c r="F78" s="6">
        <v>5</v>
      </c>
      <c r="G78" s="6">
        <v>3346500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1</v>
      </c>
      <c r="W78" s="6">
        <v>832300</v>
      </c>
      <c r="X78" s="6">
        <v>0</v>
      </c>
      <c r="Y78" s="6">
        <v>0</v>
      </c>
    </row>
    <row r="79" spans="1:25">
      <c r="A79" s="5" t="s">
        <v>44</v>
      </c>
      <c r="B79" s="6" t="str">
        <f>SUM(D79,F79,H79,J79,L79,N79,P79,R79,T79,V79,X79)</f>
        <v>0</v>
      </c>
      <c r="C79" s="6" t="str">
        <f>SUM(E79,G79,I79,K79,M79,O79,Q79,S79,U79,W79,Y79)</f>
        <v>0</v>
      </c>
      <c r="D79" s="6">
        <v>4</v>
      </c>
      <c r="E79" s="6">
        <v>4013200</v>
      </c>
      <c r="F79" s="6">
        <v>3</v>
      </c>
      <c r="G79" s="6">
        <v>2619900</v>
      </c>
      <c r="H79" s="6">
        <v>1</v>
      </c>
      <c r="I79" s="6">
        <v>1017200</v>
      </c>
      <c r="J79" s="6">
        <v>0</v>
      </c>
      <c r="K79" s="6">
        <v>0</v>
      </c>
      <c r="L79" s="6">
        <v>1</v>
      </c>
      <c r="M79" s="6">
        <v>1016000</v>
      </c>
      <c r="N79" s="6">
        <v>1</v>
      </c>
      <c r="O79" s="6">
        <v>1015000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</row>
    <row r="80" spans="1:25">
      <c r="A80" s="5" t="s">
        <v>34</v>
      </c>
      <c r="B80" s="6" t="str">
        <f>SUM(D80,F80,H80,J80,L80,N80,P80,R80,T80,V80,X80)</f>
        <v>0</v>
      </c>
      <c r="C80" s="6" t="str">
        <f>SUM(E80,G80,I80,K80,M80,O80,Q80,S80,U80,W80,Y80)</f>
        <v>0</v>
      </c>
      <c r="D80" s="6">
        <v>10</v>
      </c>
      <c r="E80" s="6">
        <v>9258000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</row>
    <row r="81" spans="1:25">
      <c r="A81" s="5" t="s">
        <v>33</v>
      </c>
      <c r="B81" s="6" t="str">
        <f>SUM(D81,F81,H81,J81,L81,N81,P81,R81,T81,V81,X81)</f>
        <v>0</v>
      </c>
      <c r="C81" s="6" t="str">
        <f>SUM(E81,G81,I81,K81,M81,O81,Q81,S81,U81,W81,Y81)</f>
        <v>0</v>
      </c>
      <c r="D81" s="6">
        <v>10</v>
      </c>
      <c r="E81" s="6">
        <v>9819000</v>
      </c>
      <c r="F81" s="6">
        <v>4</v>
      </c>
      <c r="G81" s="6">
        <v>4247200</v>
      </c>
      <c r="H81" s="6">
        <v>0</v>
      </c>
      <c r="I81" s="6">
        <v>0</v>
      </c>
      <c r="J81" s="6">
        <v>0</v>
      </c>
      <c r="K81" s="6">
        <v>0</v>
      </c>
      <c r="L81" s="6">
        <v>1</v>
      </c>
      <c r="M81" s="6">
        <v>3048000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</row>
    <row r="82" spans="1:25">
      <c r="A82" s="5" t="s">
        <v>38</v>
      </c>
      <c r="B82" s="6" t="str">
        <f>SUM(D82,F82,H82,J82,L82,N82,P82,R82,T82,V82,X82)</f>
        <v>0</v>
      </c>
      <c r="C82" s="6" t="str">
        <f>SUM(E82,G82,I82,K82,M82,O82,Q82,S82,U82,W82,Y82)</f>
        <v>0</v>
      </c>
      <c r="D82" s="6">
        <v>16</v>
      </c>
      <c r="E82" s="6">
        <v>41826800</v>
      </c>
      <c r="F82" s="6">
        <v>24</v>
      </c>
      <c r="G82" s="6">
        <v>65045200</v>
      </c>
      <c r="H82" s="6">
        <v>5</v>
      </c>
      <c r="I82" s="6">
        <v>14576250</v>
      </c>
      <c r="J82" s="6">
        <v>1</v>
      </c>
      <c r="K82" s="6">
        <v>2462035</v>
      </c>
      <c r="L82" s="6">
        <v>3</v>
      </c>
      <c r="M82" s="6">
        <v>7855712</v>
      </c>
      <c r="N82" s="6">
        <v>1</v>
      </c>
      <c r="O82" s="6">
        <v>2988160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1</v>
      </c>
      <c r="W82" s="6">
        <v>2429910</v>
      </c>
      <c r="X82" s="6">
        <v>1</v>
      </c>
      <c r="Y82" s="6">
        <v>2482384</v>
      </c>
    </row>
    <row r="83" spans="1:25">
      <c r="A83" s="5" t="s">
        <v>31</v>
      </c>
      <c r="B83" s="6" t="str">
        <f>SUM(D83,F83,H83,J83,L83,N83,P83,R83,T83,V83,X83)</f>
        <v>0</v>
      </c>
      <c r="C83" s="6" t="str">
        <f>SUM(E83,G83,I83,K83,M83,O83,Q83,S83,U83,W83,Y83)</f>
        <v>0</v>
      </c>
      <c r="D83" s="6">
        <v>40</v>
      </c>
      <c r="E83" s="6">
        <v>56005000</v>
      </c>
      <c r="F83" s="6">
        <v>10</v>
      </c>
      <c r="G83" s="6">
        <v>11419000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</row>
    <row r="84" spans="1:25">
      <c r="A84" s="5" t="s">
        <v>42</v>
      </c>
      <c r="B84" s="6" t="str">
        <f>SUM(D84,F84,H84,J84,L84,N84,P84,R84,T84,V84,X84)</f>
        <v>0</v>
      </c>
      <c r="C84" s="6" t="str">
        <f>SUM(E84,G84,I84,K84,M84,O84,Q84,S84,U84,W84,Y84)</f>
        <v>0</v>
      </c>
      <c r="D84" s="6">
        <v>1</v>
      </c>
      <c r="E84" s="6">
        <v>1158300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</row>
    <row r="85" spans="1:25">
      <c r="A85" s="5" t="s">
        <v>41</v>
      </c>
      <c r="B85" s="6" t="str">
        <f>SUM(D85,F85,H85,J85,L85,N85,P85,R85,T85,V85,X85)</f>
        <v>0</v>
      </c>
      <c r="C85" s="6" t="str">
        <f>SUM(E85,G85,I85,K85,M85,O85,Q85,S85,U85,W85,Y85)</f>
        <v>0</v>
      </c>
      <c r="D85" s="6">
        <v>4</v>
      </c>
      <c r="E85" s="6">
        <v>5293200</v>
      </c>
      <c r="F85" s="6">
        <v>2</v>
      </c>
      <c r="G85" s="6">
        <v>2546600</v>
      </c>
      <c r="H85" s="6">
        <v>0</v>
      </c>
      <c r="I85" s="6">
        <v>0</v>
      </c>
      <c r="J85" s="6">
        <v>0</v>
      </c>
      <c r="K85" s="6">
        <v>0</v>
      </c>
      <c r="L85" s="6">
        <v>1</v>
      </c>
      <c r="M85" s="6">
        <v>3855720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</row>
    <row r="86" spans="1:25">
      <c r="A86" s="5" t="s">
        <v>36</v>
      </c>
      <c r="B86" s="6" t="str">
        <f>SUM(D86,F86,H86,J86,L86,N86,P86,R86,T86,V86,X86)</f>
        <v>0</v>
      </c>
      <c r="C86" s="6" t="str">
        <f>SUM(E86,G86,I86,K86,M86,O86,Q86,S86,U86,W86,Y86)</f>
        <v>0</v>
      </c>
      <c r="D86" s="6">
        <v>5</v>
      </c>
      <c r="E86" s="6">
        <v>9183285</v>
      </c>
      <c r="F86" s="6">
        <v>3</v>
      </c>
      <c r="G86" s="6">
        <v>6127400</v>
      </c>
      <c r="H86" s="6">
        <v>0</v>
      </c>
      <c r="I86" s="6">
        <v>0</v>
      </c>
      <c r="J86" s="6">
        <v>0</v>
      </c>
      <c r="K86" s="6">
        <v>0</v>
      </c>
      <c r="L86" s="6">
        <v>1</v>
      </c>
      <c r="M86" s="6">
        <v>2217420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</row>
    <row r="87" spans="1:25">
      <c r="A87" s="5" t="s">
        <v>49</v>
      </c>
      <c r="B87" s="6" t="str">
        <f>SUM(D87,F87,H87,J87,L87,N87,P87,R87,T87,V87,X87)</f>
        <v>0</v>
      </c>
      <c r="C87" s="6" t="str">
        <f>SUM(E87,G87,I87,K87,M87,O87,Q87,S87,U87,W87,Y87)</f>
        <v>0</v>
      </c>
      <c r="D87" s="6">
        <v>7</v>
      </c>
      <c r="E87" s="6">
        <v>9403100</v>
      </c>
      <c r="F87" s="6">
        <v>0</v>
      </c>
      <c r="G87" s="6">
        <v>0</v>
      </c>
      <c r="H87" s="6">
        <v>0</v>
      </c>
      <c r="I87" s="6">
        <v>0</v>
      </c>
      <c r="J87" s="6">
        <v>1</v>
      </c>
      <c r="K87" s="6">
        <v>1327675</v>
      </c>
      <c r="L87" s="6">
        <v>1</v>
      </c>
      <c r="M87" s="6">
        <v>1036320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</row>
    <row r="88" spans="1:25">
      <c r="A88" s="5" t="s">
        <v>45</v>
      </c>
      <c r="B88" s="6" t="str">
        <f>SUM(D88,F88,H88,J88,L88,N88,P88,R88,T88,V88,X88)</f>
        <v>0</v>
      </c>
      <c r="C88" s="6" t="str">
        <f>SUM(E88,G88,I88,K88,M88,O88,Q88,S88,U88,W88,Y88)</f>
        <v>0</v>
      </c>
      <c r="D88" s="6">
        <v>6</v>
      </c>
      <c r="E88" s="6">
        <v>12340800</v>
      </c>
      <c r="F88" s="6">
        <v>4</v>
      </c>
      <c r="G88" s="6">
        <v>8302200</v>
      </c>
      <c r="H88" s="6">
        <v>1</v>
      </c>
      <c r="I88" s="6">
        <v>2362075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</row>
    <row r="89" spans="1:25">
      <c r="A89" s="5" t="s">
        <v>37</v>
      </c>
      <c r="B89" s="6" t="str">
        <f>SUM(D89,F89,H89,J89,L89,N89,P89,R89,T89,V89,X89)</f>
        <v>0</v>
      </c>
      <c r="C89" s="6" t="str">
        <f>SUM(E89,G89,I89,K89,M89,O89,Q89,S89,U89,W89,Y89)</f>
        <v>0</v>
      </c>
      <c r="D89" s="6">
        <v>17</v>
      </c>
      <c r="E89" s="6">
        <v>38320600</v>
      </c>
      <c r="F89" s="6">
        <v>4</v>
      </c>
      <c r="G89" s="6">
        <v>8779200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</row>
    <row r="90" spans="1:25">
      <c r="A90" s="5" t="s">
        <v>48</v>
      </c>
      <c r="B90" s="6" t="str">
        <f>SUM(D90,F90,H90,J90,L90,N90,P90,R90,T90,V90,X90)</f>
        <v>0</v>
      </c>
      <c r="C90" s="6" t="str">
        <f>SUM(E90,G90,I90,K90,M90,O90,Q90,S90,U90,W90,Y90)</f>
        <v>0</v>
      </c>
      <c r="D90" s="6">
        <v>6</v>
      </c>
      <c r="E90" s="6">
        <v>7773800</v>
      </c>
      <c r="F90" s="6">
        <v>3</v>
      </c>
      <c r="G90" s="6">
        <v>3325900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1</v>
      </c>
      <c r="O90" s="6">
        <v>1595580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</row>
    <row r="91" spans="1:25">
      <c r="A91" s="5" t="s">
        <v>47</v>
      </c>
      <c r="B91" s="6" t="str">
        <f>SUM(D91,F91,H91,J91,L91,N91,P91,R91,T91,V91,X91)</f>
        <v>0</v>
      </c>
      <c r="C91" s="6" t="str">
        <f>SUM(E91,G91,I91,K91,M91,O91,Q91,S91,U91,W91,Y91)</f>
        <v>0</v>
      </c>
      <c r="D91" s="6">
        <v>10</v>
      </c>
      <c r="E91" s="6">
        <v>8615000</v>
      </c>
      <c r="F91" s="6">
        <v>3</v>
      </c>
      <c r="G91" s="6">
        <v>2361900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</row>
    <row r="92" spans="1:25">
      <c r="A92" s="5" t="s">
        <v>43</v>
      </c>
      <c r="B92" s="6" t="str">
        <f>SUM(D92,F92,H92,J92,L92,N92,P92,R92,T92,V92,X92)</f>
        <v>0</v>
      </c>
      <c r="C92" s="6" t="str">
        <f>SUM(E92,G92,I92,K92,M92,O92,Q92,S92,U92,W92,Y92)</f>
        <v>0</v>
      </c>
      <c r="D92" s="6">
        <v>1</v>
      </c>
      <c r="E92" s="6">
        <v>2440800</v>
      </c>
      <c r="F92" s="6">
        <v>0</v>
      </c>
      <c r="G92" s="6">
        <v>0</v>
      </c>
      <c r="H92" s="6">
        <v>0</v>
      </c>
      <c r="I92" s="6">
        <v>0</v>
      </c>
      <c r="J92" s="6">
        <v>1</v>
      </c>
      <c r="K92" s="6">
        <v>880713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</row>
    <row r="93" spans="1:25">
      <c r="A93" s="5" t="s">
        <v>35</v>
      </c>
      <c r="B93" s="6" t="str">
        <f>SUM(D93,F93,H93,J93,L93,N93,P93,R93,T93,V93,X93)</f>
        <v>0</v>
      </c>
      <c r="C93" s="6" t="str">
        <f>SUM(E93,G93,I93,K93,M93,O93,Q93,S93,U93,W93,Y93)</f>
        <v>0</v>
      </c>
      <c r="D93" s="6">
        <v>7</v>
      </c>
      <c r="E93" s="6">
        <v>12427100</v>
      </c>
      <c r="F93" s="6">
        <v>2</v>
      </c>
      <c r="G93" s="6">
        <v>6248600</v>
      </c>
      <c r="H93" s="6">
        <v>0</v>
      </c>
      <c r="I93" s="6">
        <v>0</v>
      </c>
      <c r="J93" s="6">
        <v>0</v>
      </c>
      <c r="K93" s="6">
        <v>0</v>
      </c>
      <c r="L93" s="6">
        <v>1</v>
      </c>
      <c r="M93" s="6">
        <v>673608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1</v>
      </c>
      <c r="W93" s="6">
        <v>1766100</v>
      </c>
      <c r="X93" s="6">
        <v>0</v>
      </c>
      <c r="Y93" s="6">
        <v>0</v>
      </c>
    </row>
    <row r="94" spans="1:25">
      <c r="A94" s="5" t="s">
        <v>52</v>
      </c>
      <c r="B94" s="6" t="str">
        <f>SUM(D94,F94,H94,J94,L94,N94,P94,R94,T94,V94,X94)</f>
        <v>0</v>
      </c>
      <c r="C94" s="6" t="str">
        <f>SUM(E94,G94,I94,K94,M94,O94,Q94,S94,U94,W94,Y94)</f>
        <v>0</v>
      </c>
      <c r="D94" s="6">
        <v>2</v>
      </c>
      <c r="E94" s="6">
        <v>1686600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1</v>
      </c>
      <c r="W94" s="6">
        <v>832300</v>
      </c>
      <c r="X94" s="6">
        <v>0</v>
      </c>
      <c r="Y94" s="6">
        <v>0</v>
      </c>
    </row>
    <row r="95" spans="1:25">
      <c r="A95" s="5" t="s">
        <v>51</v>
      </c>
      <c r="B95" s="6" t="str">
        <f>SUM(D95,F95,H95,J95,L95,N95,P95,R95,T95,V95,X95)</f>
        <v>0</v>
      </c>
      <c r="C95" s="6" t="str">
        <f>SUM(E95,G95,I95,K95,M95,O95,Q95,S95,U95,W95,Y95)</f>
        <v>0</v>
      </c>
      <c r="D95" s="6">
        <v>1</v>
      </c>
      <c r="E95" s="6">
        <v>716800</v>
      </c>
      <c r="F95" s="6">
        <v>2</v>
      </c>
      <c r="G95" s="6">
        <v>1433600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</row>
    <row r="96" spans="1:25">
      <c r="A96" s="5" t="s">
        <v>53</v>
      </c>
      <c r="B96" s="6" t="str">
        <f>SUM(D96,F96,H96,J96,L96,N96,P96,R96,T96,V96,X96)</f>
        <v>0</v>
      </c>
      <c r="C96" s="6" t="str">
        <f>SUM(E96,G96,I96,K96,M96,O96,Q96,S96,U96,W96,Y96)</f>
        <v>0</v>
      </c>
      <c r="D96" s="6">
        <v>1</v>
      </c>
      <c r="E96" s="6">
        <v>1301800</v>
      </c>
      <c r="F96" s="6">
        <v>2</v>
      </c>
      <c r="G96" s="6">
        <v>2415600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</row>
    <row r="97" spans="1:25">
      <c r="A97" s="5" t="s">
        <v>58</v>
      </c>
      <c r="B97" s="6" t="str">
        <f>SUM(D97,F97,H97,J97,L97,N97,P97,R97,T97,V97,X97)</f>
        <v>0</v>
      </c>
      <c r="C97" s="6" t="str">
        <f>SUM(E97,G97,I97,K97,M97,O97,Q97,S97,U97,W97,Y97)</f>
        <v>0</v>
      </c>
      <c r="D97" s="6">
        <v>3</v>
      </c>
      <c r="E97" s="6">
        <v>3646900</v>
      </c>
      <c r="F97" s="6">
        <v>2</v>
      </c>
      <c r="G97" s="6">
        <v>2398600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</row>
    <row r="100" spans="1:25">
      <c r="A100" s="3" t="s">
        <v>59</v>
      </c>
    </row>
    <row r="101" spans="1:25">
      <c r="A101" s="4" t="s">
        <v>60</v>
      </c>
      <c r="B101" s="10" t="s">
        <v>10</v>
      </c>
      <c r="C101" s="10" t="s">
        <v>11</v>
      </c>
      <c r="D101" s="11" t="s">
        <v>61</v>
      </c>
    </row>
    <row r="102" spans="1:25">
      <c r="A102" s="5" t="s">
        <v>62</v>
      </c>
      <c r="B102" s="6">
        <v>5</v>
      </c>
      <c r="C102" s="6">
        <v>11073500</v>
      </c>
      <c r="D102" s="9" t="str">
        <f>ROUND((B102/B8),4)</f>
        <v>0</v>
      </c>
    </row>
    <row r="103" spans="1:25">
      <c r="A103" s="5" t="s">
        <v>63</v>
      </c>
      <c r="B103" s="6">
        <v>3</v>
      </c>
      <c r="C103" s="6">
        <v>4099900</v>
      </c>
      <c r="D103" s="9" t="str">
        <f>ROUND((B103/B8),4)</f>
        <v>0</v>
      </c>
    </row>
    <row r="104" spans="1:25">
      <c r="A104" s="5" t="s">
        <v>64</v>
      </c>
      <c r="B104" s="6">
        <v>4</v>
      </c>
      <c r="C104" s="6">
        <v>3562200</v>
      </c>
      <c r="D104" s="9" t="str">
        <f>ROUND((B104/B8),4)</f>
        <v>0</v>
      </c>
    </row>
    <row r="105" spans="1:25">
      <c r="A105" s="5" t="s">
        <v>65</v>
      </c>
      <c r="B105" s="6">
        <v>9</v>
      </c>
      <c r="C105" s="6">
        <v>14550286</v>
      </c>
      <c r="D105" s="9" t="str">
        <f>ROUND((B105/B8),4)</f>
        <v>0</v>
      </c>
    </row>
    <row r="106" spans="1:25">
      <c r="A106" s="5" t="s">
        <v>66</v>
      </c>
      <c r="B106" s="6">
        <v>2</v>
      </c>
      <c r="C106" s="6">
        <v>4074600</v>
      </c>
      <c r="D106" s="9" t="str">
        <f>ROUND((B106/B8),4)</f>
        <v>0</v>
      </c>
    </row>
    <row r="107" spans="1:25">
      <c r="A107" s="5" t="s">
        <v>67</v>
      </c>
      <c r="B107" s="6">
        <v>4</v>
      </c>
      <c r="C107" s="6">
        <v>9448700</v>
      </c>
      <c r="D107" s="9" t="str">
        <f>ROUND((B107/B8),4)</f>
        <v>0</v>
      </c>
    </row>
    <row r="108" spans="1:25">
      <c r="A108" s="5" t="s">
        <v>68</v>
      </c>
      <c r="B108" s="6">
        <v>2</v>
      </c>
      <c r="C108" s="6">
        <v>3996600</v>
      </c>
      <c r="D108" s="9" t="str">
        <f>ROUND((B108/B8),4)</f>
        <v>0</v>
      </c>
    </row>
    <row r="109" spans="1:25">
      <c r="A109" s="5" t="s">
        <v>69</v>
      </c>
      <c r="B109" s="6">
        <v>1</v>
      </c>
      <c r="C109" s="6">
        <v>1743300</v>
      </c>
      <c r="D109" s="9" t="str">
        <f>ROUND((B109/B8),4)</f>
        <v>0</v>
      </c>
    </row>
    <row r="110" spans="1:25">
      <c r="A110" s="5" t="s">
        <v>70</v>
      </c>
      <c r="B110" s="6">
        <v>2</v>
      </c>
      <c r="C110" s="6">
        <v>3512240</v>
      </c>
      <c r="D110" s="9" t="str">
        <f>ROUND((B110/B8),4)</f>
        <v>0</v>
      </c>
    </row>
    <row r="111" spans="1:25">
      <c r="A111" s="5" t="s">
        <v>71</v>
      </c>
      <c r="B111" s="6">
        <v>1</v>
      </c>
      <c r="C111" s="6">
        <v>613300</v>
      </c>
      <c r="D111" s="9" t="str">
        <f>ROUND((B111/B8),4)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53:A54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74:A75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2023-01-13T06:00:02+07:00</dcterms:created>
  <dcterms:modified xsi:type="dcterms:W3CDTF">2023-01-13T06:00:02+07:00</dcterms:modified>
  <dc:title>Untitled Spreadsheet</dc:title>
  <dc:description/>
  <dc:subject/>
  <cp:keywords/>
  <cp:category/>
</cp:coreProperties>
</file>