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<sst xmlns="http://schemas.openxmlformats.org/spreadsheetml/2006/main" uniqueCount="74">
  <si>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SCHOOL PORTAL REPORT</t>
  </si>
  <si>
    <t>Request data: Export data of D-1, 2023-01-11 00:00:00 ~ 2023-01-11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</si>
  <si>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</si>
  <si>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</si>
  <si>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</si>
  <si>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</si>
  <si>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</si>
  <si>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</si>
  <si>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</si>
  <si>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</si>
  <si>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</si>
  <si>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</si>
  <si>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</si>
  <si>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</si>
  <si>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</si>
  <si>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</si>
  <si>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</si>
  <si>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</si>
  <si>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</si>
  <si>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</si>
  <si>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</si>
  <si>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</si>
  <si>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</si>
  <si>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</si>
  <si>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</si>
  <si>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</si>
  <si>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</si>
  <si>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</si>
  <si>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</si>
  <si>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</si>
  <si>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</si>
  <si>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</si>
  <si>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TRUONGMN13</t>
  </si>
  <si>
    <t>MAMNON12TB</t>
  </si>
  <si>
    <t>THPHUHUU</t>
  </si>
  <si>
    <t>TRANVANON1</t>
  </si>
  <si>
    <t>NGUYENHIEN</t>
  </si>
  <si>
    <t>TIEUHOCNTT</t>
  </si>
  <si>
    <t>HAHUYGIAP</t>
  </si>
  <si>
    <t>THLINHDONG</t>
  </si>
  <si>
    <t>THCSNVL</t>
  </si>
  <si>
    <t>MAMNON04TB</t>
  </si>
  <si>
    <t>THCSLTRUONG</t>
  </si>
  <si>
    <t>THCSTTHANH</t>
  </si>
  <si>
    <t>THBINHQUOI</t>
  </si>
  <si>
    <t>TTHUANDONG</t>
  </si>
  <si>
    <t>MAMNON15TB</t>
  </si>
  <si>
    <t>THCSPHUHUU</t>
  </si>
  <si>
    <t>LENGOCHAN</t>
  </si>
  <si>
    <t>MNONSONCA2</t>
  </si>
  <si>
    <t>TTGDTXQ1</t>
  </si>
  <si>
    <t>MNHOAMAITD</t>
  </si>
  <si>
    <t>THMYTHUY</t>
  </si>
  <si>
    <t>MNPHUHOA</t>
  </si>
  <si>
    <t>MAMNON10TB</t>
  </si>
  <si>
    <t>THNSONHA</t>
  </si>
  <si>
    <t>THHOVANHUE</t>
  </si>
  <si>
    <t>THHOABINH</t>
  </si>
  <si>
    <t>MNLTHANHMY</t>
  </si>
  <si>
    <t>THCSNGDU</t>
  </si>
  <si>
    <t>Cancel Transaction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</si>
  <si>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</si>
  <si>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</si>
  <si>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</si>
  <si>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</si>
  <si>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PG_ER30-Giao dịch thất bại - Không thể xác thực được khách hàng</t>
  </si>
  <si>
    <t>PG_ER42-OTP time out (nếu bạn bị trừ tiền thì sẽ được hoàn lại)</t>
  </si>
  <si>
    <t>PG_ER23-Ngân hàng phát hành thẻ từ chối cấp phép cho giao dịch.</t>
  </si>
  <si>
    <t>PG_ER16-OTP không đúng</t>
  </si>
  <si>
    <t>PG_ER19-Số tiền không đủ để thanh toán.</t>
  </si>
  <si>
    <t>PG_ER18-Thẻ hết hạn hoặc bị khóa.</t>
  </si>
  <si>
    <t>PG_ER2-Thông tin thẻ không đúng, vui lòng thử lại</t>
  </si>
  <si>
    <t>475-Thất bại</t>
  </si>
  <si>
    <t>DC_128-Sai ngày hết hạn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</si>
</sst>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15"/>
  <sheetViews>
    <sheetView tabSelected="1" workbookViewId="0" showGridLines="true" showRowColHeaders="1">
      <selection activeCell="D105" sqref="D10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369</v>
      </c>
      <c r="C7" s="6">
        <v>509481438</v>
      </c>
      <c r="E7" s="5" t="s">
        <v>15</v>
      </c>
      <c r="F7" s="6">
        <v>150</v>
      </c>
      <c r="G7" s="6">
        <v>223318250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38</v>
      </c>
      <c r="C8" s="6">
        <v>60178853</v>
      </c>
      <c r="E8" s="5" t="s">
        <v>17</v>
      </c>
      <c r="F8" s="6">
        <v>155</v>
      </c>
      <c r="G8" s="6">
        <v>198857700</v>
      </c>
      <c r="H8" s="9" t="str">
        <f>ROUND((F8/L8),4)</f>
        <v>0</v>
      </c>
      <c r="I8" s="6">
        <v>33</v>
      </c>
      <c r="J8" s="6">
        <v>54088850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27</v>
      </c>
      <c r="G9" s="6">
        <v>38988710</v>
      </c>
      <c r="H9" s="9" t="str">
        <f>ROUND((F9/L9),4)</f>
        <v>0</v>
      </c>
      <c r="I9" s="6">
        <v>3</v>
      </c>
      <c r="J9" s="6">
        <v>3220090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25</v>
      </c>
      <c r="G11" s="6">
        <v>29892244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5</v>
      </c>
      <c r="G12" s="6">
        <v>9292833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2</v>
      </c>
      <c r="G13" s="6">
        <v>3444910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3</v>
      </c>
      <c r="G14" s="6">
        <v>2640015</v>
      </c>
      <c r="H14" s="9" t="str">
        <f>ROUND((F14/L14),4)</f>
        <v>0</v>
      </c>
      <c r="I14" s="6">
        <v>2</v>
      </c>
      <c r="J14" s="6">
        <v>2869913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3046776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SUM(D24:D52)</f>
        <v>0</v>
      </c>
      <c r="E23" s="6" t="str">
        <f>SUM(E24:E52)</f>
        <v>0</v>
      </c>
      <c r="F23" s="6" t="str">
        <f>SUM(F24:F52)</f>
        <v>0</v>
      </c>
      <c r="G23" s="6" t="str">
        <f>SUM(G24:G52)</f>
        <v>0</v>
      </c>
      <c r="H23" s="6" t="str">
        <f>SUM(H24:H52)</f>
        <v>0</v>
      </c>
      <c r="I23" s="6" t="str">
        <f>SUM(I24:I52)</f>
        <v>0</v>
      </c>
      <c r="J23" s="6" t="str">
        <f>SUM(J24:J52)</f>
        <v>0</v>
      </c>
      <c r="K23" s="6" t="str">
        <f>SUM(K24:K52)</f>
        <v>0</v>
      </c>
      <c r="L23" s="6" t="str">
        <f>SUM(L24:L52)</f>
        <v>0</v>
      </c>
      <c r="M23" s="6" t="str">
        <f>SUM(M24:M52)</f>
        <v>0</v>
      </c>
      <c r="N23" s="6" t="str">
        <f>SUM(N24:N52)</f>
        <v>0</v>
      </c>
      <c r="O23" s="6" t="str">
        <f>SUM(O24:O52)</f>
        <v>0</v>
      </c>
      <c r="P23" s="6" t="str">
        <f>SUM(P24:P52)</f>
        <v>0</v>
      </c>
      <c r="Q23" s="6" t="str">
        <f>SUM(Q24:Q52)</f>
        <v>0</v>
      </c>
      <c r="R23" s="6" t="str">
        <f>SUM(R24:R52)</f>
        <v>0</v>
      </c>
      <c r="S23" s="6" t="str">
        <f>SUM(S24:S52)</f>
        <v>0</v>
      </c>
      <c r="T23" s="6" t="str">
        <f>SUM(T24:T52)</f>
        <v>0</v>
      </c>
      <c r="U23" s="6" t="str">
        <f>SUM(U24:U52)</f>
        <v>0</v>
      </c>
      <c r="V23" s="6" t="str">
        <f>SUM(V24:V52)</f>
        <v>0</v>
      </c>
      <c r="W23" s="6" t="str">
        <f>SUM(W24:W52)</f>
        <v>0</v>
      </c>
      <c r="X23" s="6" t="str">
        <f>SUM(X24:X52)</f>
        <v>0</v>
      </c>
      <c r="Y23" s="6" t="str">
        <f>SUM(Y24:Y52)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16</v>
      </c>
      <c r="E24" s="6">
        <v>38583050</v>
      </c>
      <c r="F24" s="6">
        <v>12</v>
      </c>
      <c r="G24" s="6">
        <v>28643850</v>
      </c>
      <c r="H24" s="6">
        <v>1</v>
      </c>
      <c r="I24" s="6">
        <v>1610975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1938396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19</v>
      </c>
      <c r="E25" s="6">
        <v>25590700</v>
      </c>
      <c r="F25" s="6">
        <v>17</v>
      </c>
      <c r="G25" s="6">
        <v>20489100</v>
      </c>
      <c r="H25" s="6">
        <v>1</v>
      </c>
      <c r="I25" s="6">
        <v>1080130</v>
      </c>
      <c r="J25" s="6">
        <v>0</v>
      </c>
      <c r="K25" s="6">
        <v>0</v>
      </c>
      <c r="L25" s="6">
        <v>1</v>
      </c>
      <c r="M25" s="6">
        <v>1334008</v>
      </c>
      <c r="N25" s="6">
        <v>0</v>
      </c>
      <c r="O25" s="6">
        <v>0</v>
      </c>
      <c r="P25" s="6">
        <v>0</v>
      </c>
      <c r="Q25" s="6">
        <v>0</v>
      </c>
      <c r="R25" s="6">
        <v>2</v>
      </c>
      <c r="S25" s="6">
        <v>1985340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9882400</v>
      </c>
      <c r="F26" s="6">
        <v>4</v>
      </c>
      <c r="G26" s="6">
        <v>4595200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3264800</v>
      </c>
      <c r="F27" s="6">
        <v>9</v>
      </c>
      <c r="G27" s="6">
        <v>7509700</v>
      </c>
      <c r="H27" s="6">
        <v>2</v>
      </c>
      <c r="I27" s="6">
        <v>1457880</v>
      </c>
      <c r="J27" s="6">
        <v>0</v>
      </c>
      <c r="K27" s="6">
        <v>0</v>
      </c>
      <c r="L27" s="6">
        <v>1</v>
      </c>
      <c r="M27" s="6">
        <v>743712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11</v>
      </c>
      <c r="E28" s="6">
        <v>9561300</v>
      </c>
      <c r="F28" s="6">
        <v>9</v>
      </c>
      <c r="G28" s="6">
        <v>8844700</v>
      </c>
      <c r="H28" s="6">
        <v>3</v>
      </c>
      <c r="I28" s="6">
        <v>2655750</v>
      </c>
      <c r="J28" s="6">
        <v>0</v>
      </c>
      <c r="K28" s="6">
        <v>0</v>
      </c>
      <c r="L28" s="6">
        <v>4</v>
      </c>
      <c r="M28" s="6">
        <v>3667760</v>
      </c>
      <c r="N28" s="6">
        <v>1</v>
      </c>
      <c r="O28" s="6">
        <v>1136800</v>
      </c>
      <c r="P28" s="6">
        <v>1</v>
      </c>
      <c r="Q28" s="6">
        <v>1015000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23</v>
      </c>
      <c r="E29" s="6">
        <v>63377900</v>
      </c>
      <c r="F29" s="6">
        <v>11</v>
      </c>
      <c r="G29" s="6">
        <v>29110300</v>
      </c>
      <c r="H29" s="6">
        <v>3</v>
      </c>
      <c r="I29" s="6">
        <v>7854580</v>
      </c>
      <c r="J29" s="6">
        <v>0</v>
      </c>
      <c r="K29" s="6">
        <v>0</v>
      </c>
      <c r="L29" s="6">
        <v>2</v>
      </c>
      <c r="M29" s="6">
        <v>5230368</v>
      </c>
      <c r="N29" s="6">
        <v>3</v>
      </c>
      <c r="O29" s="6">
        <v>7289730</v>
      </c>
      <c r="P29" s="6">
        <v>1</v>
      </c>
      <c r="Q29" s="6">
        <v>2429910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13</v>
      </c>
      <c r="E30" s="6">
        <v>10562900</v>
      </c>
      <c r="F30" s="6">
        <v>10</v>
      </c>
      <c r="G30" s="6">
        <v>7813000</v>
      </c>
      <c r="H30" s="6">
        <v>1</v>
      </c>
      <c r="I30" s="6">
        <v>834500</v>
      </c>
      <c r="J30" s="6">
        <v>0</v>
      </c>
      <c r="K30" s="6">
        <v>0</v>
      </c>
      <c r="L30" s="6">
        <v>1</v>
      </c>
      <c r="M30" s="6">
        <v>833120</v>
      </c>
      <c r="N30" s="6">
        <v>0</v>
      </c>
      <c r="O30" s="6">
        <v>0</v>
      </c>
      <c r="P30" s="6">
        <v>0</v>
      </c>
      <c r="Q30" s="6">
        <v>0</v>
      </c>
      <c r="R30" s="6">
        <v>1</v>
      </c>
      <c r="S30" s="6">
        <v>654675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2616600</v>
      </c>
      <c r="F31" s="6">
        <v>6</v>
      </c>
      <c r="G31" s="6">
        <v>6029800</v>
      </c>
      <c r="H31" s="6">
        <v>1</v>
      </c>
      <c r="I31" s="6">
        <v>1951000</v>
      </c>
      <c r="J31" s="6">
        <v>0</v>
      </c>
      <c r="K31" s="6">
        <v>0</v>
      </c>
      <c r="L31" s="6">
        <v>3</v>
      </c>
      <c r="M31" s="6">
        <v>1859280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6</v>
      </c>
      <c r="E32" s="6">
        <v>4859800</v>
      </c>
      <c r="F32" s="6">
        <v>5</v>
      </c>
      <c r="G32" s="6">
        <v>4646500</v>
      </c>
      <c r="H32" s="6">
        <v>1</v>
      </c>
      <c r="I32" s="6">
        <v>951225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6</v>
      </c>
      <c r="E33" s="6">
        <v>10396800</v>
      </c>
      <c r="F33" s="6">
        <v>5</v>
      </c>
      <c r="G33" s="6">
        <v>10660500</v>
      </c>
      <c r="H33" s="6">
        <v>3</v>
      </c>
      <c r="I33" s="6">
        <v>5950440</v>
      </c>
      <c r="J33" s="6">
        <v>0</v>
      </c>
      <c r="K33" s="6">
        <v>0</v>
      </c>
      <c r="L33" s="6">
        <v>1</v>
      </c>
      <c r="M33" s="6">
        <v>2212848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6</v>
      </c>
      <c r="E34" s="6">
        <v>5902800</v>
      </c>
      <c r="F34" s="6">
        <v>2</v>
      </c>
      <c r="G34" s="6">
        <v>2006600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1956300</v>
      </c>
      <c r="F35" s="6">
        <v>4</v>
      </c>
      <c r="G35" s="6">
        <v>8877200</v>
      </c>
      <c r="H35" s="6">
        <v>1</v>
      </c>
      <c r="I35" s="6">
        <v>1984495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4</v>
      </c>
      <c r="E36" s="6">
        <v>7305200</v>
      </c>
      <c r="F36" s="6">
        <v>2</v>
      </c>
      <c r="G36" s="6">
        <v>2721600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1556004</v>
      </c>
      <c r="N36" s="6">
        <v>1</v>
      </c>
      <c r="O36" s="6">
        <v>866303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660300</v>
      </c>
      <c r="F37" s="6">
        <v>3</v>
      </c>
      <c r="G37" s="6">
        <v>2022400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724916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8</v>
      </c>
      <c r="E38" s="6">
        <v>7788400</v>
      </c>
      <c r="F38" s="6">
        <v>31</v>
      </c>
      <c r="G38" s="6">
        <v>29182250</v>
      </c>
      <c r="H38" s="6">
        <v>3</v>
      </c>
      <c r="I38" s="6">
        <v>2911530</v>
      </c>
      <c r="J38" s="6">
        <v>0</v>
      </c>
      <c r="K38" s="6">
        <v>0</v>
      </c>
      <c r="L38" s="6">
        <v>3</v>
      </c>
      <c r="M38" s="6">
        <v>3644392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4</v>
      </c>
      <c r="E39" s="6">
        <v>5160200</v>
      </c>
      <c r="F39" s="6">
        <v>2</v>
      </c>
      <c r="G39" s="6">
        <v>1888600</v>
      </c>
      <c r="H39" s="6">
        <v>1</v>
      </c>
      <c r="I39" s="6">
        <v>1227305</v>
      </c>
      <c r="J39" s="6">
        <v>0</v>
      </c>
      <c r="K39" s="6">
        <v>0</v>
      </c>
      <c r="L39" s="6">
        <v>2</v>
      </c>
      <c r="M39" s="6">
        <v>2242312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2</v>
      </c>
      <c r="E40" s="6">
        <v>1160600</v>
      </c>
      <c r="F40" s="6">
        <v>1</v>
      </c>
      <c r="G40" s="6">
        <v>1003300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2711600</v>
      </c>
      <c r="H41" s="6">
        <v>1</v>
      </c>
      <c r="I41" s="6">
        <v>1717550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1</v>
      </c>
      <c r="I42" s="6">
        <v>1194825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2</v>
      </c>
      <c r="E43" s="6">
        <v>1621600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1254800</v>
      </c>
      <c r="F44" s="6">
        <v>3</v>
      </c>
      <c r="G44" s="6">
        <v>3298400</v>
      </c>
      <c r="H44" s="6">
        <v>0</v>
      </c>
      <c r="I44" s="6">
        <v>0</v>
      </c>
      <c r="J44" s="6">
        <v>0</v>
      </c>
      <c r="K44" s="6">
        <v>0</v>
      </c>
      <c r="L44" s="6">
        <v>1</v>
      </c>
      <c r="M44" s="6">
        <v>1271524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835800</v>
      </c>
      <c r="F45" s="6">
        <v>6</v>
      </c>
      <c r="G45" s="6">
        <v>5064800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2</v>
      </c>
      <c r="E46" s="6">
        <v>2110600</v>
      </c>
      <c r="F46" s="6">
        <v>4</v>
      </c>
      <c r="G46" s="6">
        <v>4309200</v>
      </c>
      <c r="H46" s="6">
        <v>0</v>
      </c>
      <c r="I46" s="6">
        <v>0</v>
      </c>
      <c r="J46" s="6">
        <v>0</v>
      </c>
      <c r="K46" s="6">
        <v>0</v>
      </c>
      <c r="L46" s="6">
        <v>1</v>
      </c>
      <c r="M46" s="6">
        <v>1166368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1</v>
      </c>
      <c r="W46" s="6">
        <v>1108380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3</v>
      </c>
      <c r="E47" s="6">
        <v>3533900</v>
      </c>
      <c r="F47" s="6">
        <v>2</v>
      </c>
      <c r="G47" s="6">
        <v>2482600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1461600</v>
      </c>
      <c r="H48" s="6">
        <v>0</v>
      </c>
      <c r="I48" s="6">
        <v>0</v>
      </c>
      <c r="J48" s="6">
        <v>0</v>
      </c>
      <c r="K48" s="6">
        <v>0</v>
      </c>
      <c r="L48" s="6">
        <v>2</v>
      </c>
      <c r="M48" s="6">
        <v>2296160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1</v>
      </c>
      <c r="M49" s="6">
        <v>1109472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4</v>
      </c>
      <c r="E50" s="6">
        <v>4208200</v>
      </c>
      <c r="F50" s="6">
        <v>2</v>
      </c>
      <c r="G50" s="6">
        <v>2086600</v>
      </c>
      <c r="H50" s="6">
        <v>1</v>
      </c>
      <c r="I50" s="6">
        <v>1565300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1</v>
      </c>
      <c r="E51" s="6">
        <v>1123300</v>
      </c>
      <c r="F51" s="6">
        <v>1</v>
      </c>
      <c r="G51" s="6">
        <v>1398300</v>
      </c>
      <c r="H51" s="6">
        <v>1</v>
      </c>
      <c r="I51" s="6">
        <v>1001975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59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0</v>
      </c>
      <c r="G52" s="6">
        <v>0</v>
      </c>
      <c r="H52" s="6">
        <v>2</v>
      </c>
      <c r="I52" s="6">
        <v>3039250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5" spans="1:25">
      <c r="A55" s="3" t="s">
        <v>4</v>
      </c>
    </row>
    <row r="56" spans="1:25">
      <c r="A56" s="4" t="s">
        <v>28</v>
      </c>
      <c r="B56" s="4" t="s">
        <v>18</v>
      </c>
      <c r="C56" s="4"/>
      <c r="D56" s="4" t="s">
        <v>29</v>
      </c>
      <c r="E56" s="4"/>
      <c r="F56" s="4" t="s">
        <v>30</v>
      </c>
      <c r="G56" s="4"/>
      <c r="H56" s="4" t="s">
        <v>19</v>
      </c>
      <c r="I56" s="4"/>
      <c r="J56" s="4" t="s">
        <v>20</v>
      </c>
      <c r="K56" s="4"/>
      <c r="L56" s="4" t="s">
        <v>21</v>
      </c>
      <c r="M56" s="4"/>
      <c r="N56" s="4" t="s">
        <v>22</v>
      </c>
      <c r="O56" s="4"/>
      <c r="P56" s="4" t="s">
        <v>23</v>
      </c>
      <c r="Q56" s="4"/>
      <c r="R56" s="4" t="s">
        <v>24</v>
      </c>
      <c r="S56" s="4"/>
      <c r="T56" s="4" t="s">
        <v>25</v>
      </c>
      <c r="U56" s="4"/>
      <c r="V56" s="4" t="s">
        <v>26</v>
      </c>
      <c r="W56" s="4"/>
      <c r="X56" s="4" t="s">
        <v>27</v>
      </c>
      <c r="Y56" s="4"/>
    </row>
    <row r="57" spans="1:25">
      <c r="A57" s="4"/>
      <c r="B57" s="4" t="s">
        <v>10</v>
      </c>
      <c r="C57" s="4" t="s">
        <v>11</v>
      </c>
      <c r="D57" s="4" t="s">
        <v>10</v>
      </c>
      <c r="E57" s="4" t="s">
        <v>11</v>
      </c>
      <c r="F57" s="4" t="s">
        <v>10</v>
      </c>
      <c r="G57" s="4" t="s">
        <v>11</v>
      </c>
      <c r="H57" s="4" t="s">
        <v>10</v>
      </c>
      <c r="I57" s="4" t="s">
        <v>11</v>
      </c>
      <c r="J57" s="4" t="s">
        <v>10</v>
      </c>
      <c r="K57" s="4" t="s">
        <v>11</v>
      </c>
      <c r="L57" s="4" t="s">
        <v>10</v>
      </c>
      <c r="M57" s="4" t="s">
        <v>11</v>
      </c>
      <c r="N57" s="4" t="s">
        <v>10</v>
      </c>
      <c r="O57" s="4" t="s">
        <v>11</v>
      </c>
      <c r="P57" s="4" t="s">
        <v>10</v>
      </c>
      <c r="Q57" s="4" t="s">
        <v>11</v>
      </c>
      <c r="R57" s="4" t="s">
        <v>10</v>
      </c>
      <c r="S57" s="4" t="s">
        <v>11</v>
      </c>
      <c r="T57" s="4" t="s">
        <v>10</v>
      </c>
      <c r="U57" s="4" t="s">
        <v>11</v>
      </c>
      <c r="V57" s="4" t="s">
        <v>10</v>
      </c>
      <c r="W57" s="4" t="s">
        <v>11</v>
      </c>
      <c r="X57" s="4" t="s">
        <v>10</v>
      </c>
      <c r="Y57" s="4" t="s">
        <v>11</v>
      </c>
    </row>
    <row r="58" spans="1:25">
      <c r="A58" s="5" t="s">
        <v>18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 t="str">
        <f>SUM(D59:D71)</f>
        <v>0</v>
      </c>
      <c r="E58" s="6" t="str">
        <f>SUM(E59:E71)</f>
        <v>0</v>
      </c>
      <c r="F58" s="6" t="str">
        <f>SUM(F59:F71)</f>
        <v>0</v>
      </c>
      <c r="G58" s="6" t="str">
        <f>SUM(G59:G71)</f>
        <v>0</v>
      </c>
      <c r="H58" s="6" t="str">
        <f>SUM(H59:H71)</f>
        <v>0</v>
      </c>
      <c r="I58" s="6" t="str">
        <f>SUM(I59:I71)</f>
        <v>0</v>
      </c>
      <c r="J58" s="6" t="str">
        <f>SUM(J59:J71)</f>
        <v>0</v>
      </c>
      <c r="K58" s="6" t="str">
        <f>SUM(K59:K71)</f>
        <v>0</v>
      </c>
      <c r="L58" s="6" t="str">
        <f>SUM(L59:L71)</f>
        <v>0</v>
      </c>
      <c r="M58" s="6" t="str">
        <f>SUM(M59:M71)</f>
        <v>0</v>
      </c>
      <c r="N58" s="6" t="str">
        <f>SUM(N59:N71)</f>
        <v>0</v>
      </c>
      <c r="O58" s="6" t="str">
        <f>SUM(O59:O71)</f>
        <v>0</v>
      </c>
      <c r="P58" s="6" t="str">
        <f>SUM(P59:P71)</f>
        <v>0</v>
      </c>
      <c r="Q58" s="6" t="str">
        <f>SUM(Q59:Q71)</f>
        <v>0</v>
      </c>
      <c r="R58" s="6" t="str">
        <f>SUM(R59:R71)</f>
        <v>0</v>
      </c>
      <c r="S58" s="6" t="str">
        <f>SUM(S59:S71)</f>
        <v>0</v>
      </c>
      <c r="T58" s="6" t="str">
        <f>SUM(T59:T71)</f>
        <v>0</v>
      </c>
      <c r="U58" s="6" t="str">
        <f>SUM(U59:U71)</f>
        <v>0</v>
      </c>
      <c r="V58" s="6" t="str">
        <f>SUM(V59:V71)</f>
        <v>0</v>
      </c>
      <c r="W58" s="6" t="str">
        <f>SUM(W59:W71)</f>
        <v>0</v>
      </c>
      <c r="X58" s="6" t="str">
        <f>SUM(X59:X71)</f>
        <v>0</v>
      </c>
      <c r="Y58" s="6" t="str">
        <f>SUM(Y59:Y71)</f>
        <v>0</v>
      </c>
    </row>
    <row r="59" spans="1:25">
      <c r="A59" s="5" t="s">
        <v>40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4</v>
      </c>
      <c r="G59" s="6">
        <v>8782200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32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4</v>
      </c>
      <c r="G60" s="6">
        <v>2310200</v>
      </c>
      <c r="H60" s="6">
        <v>1</v>
      </c>
      <c r="I60" s="6">
        <v>1185690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36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10</v>
      </c>
      <c r="G61" s="6">
        <v>27993000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44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1312900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31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2</v>
      </c>
      <c r="G63" s="6">
        <v>2453100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47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1003300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45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3</v>
      </c>
      <c r="G65" s="6">
        <v>2629850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43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1864800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1</v>
      </c>
      <c r="S66" s="6">
        <v>2215238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37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2</v>
      </c>
      <c r="G67" s="6">
        <v>1506600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1</v>
      </c>
      <c r="S67" s="6">
        <v>654675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57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1043300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35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0</v>
      </c>
      <c r="G69" s="6">
        <v>0</v>
      </c>
      <c r="H69" s="6">
        <v>2</v>
      </c>
      <c r="I69" s="6">
        <v>2034400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53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1151300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38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2038300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4" spans="1:25">
      <c r="A74" s="3" t="s">
        <v>60</v>
      </c>
    </row>
    <row r="75" spans="1:25">
      <c r="A75" s="4" t="s">
        <v>28</v>
      </c>
      <c r="B75" s="4" t="s">
        <v>18</v>
      </c>
      <c r="C75" s="4"/>
      <c r="D75" s="4" t="s">
        <v>29</v>
      </c>
      <c r="E75" s="4"/>
      <c r="F75" s="4" t="s">
        <v>30</v>
      </c>
      <c r="G75" s="4"/>
      <c r="H75" s="4" t="s">
        <v>19</v>
      </c>
      <c r="I75" s="4"/>
      <c r="J75" s="4" t="s">
        <v>20</v>
      </c>
      <c r="K75" s="4"/>
      <c r="L75" s="4" t="s">
        <v>21</v>
      </c>
      <c r="M75" s="4"/>
      <c r="N75" s="4" t="s">
        <v>22</v>
      </c>
      <c r="O75" s="4"/>
      <c r="P75" s="4" t="s">
        <v>23</v>
      </c>
      <c r="Q75" s="4"/>
      <c r="R75" s="4" t="s">
        <v>24</v>
      </c>
      <c r="S75" s="4"/>
      <c r="T75" s="4" t="s">
        <v>25</v>
      </c>
      <c r="U75" s="4"/>
      <c r="V75" s="4" t="s">
        <v>26</v>
      </c>
      <c r="W75" s="4"/>
      <c r="X75" s="4" t="s">
        <v>27</v>
      </c>
      <c r="Y75" s="4"/>
    </row>
    <row r="76" spans="1:25">
      <c r="A76" s="4"/>
      <c r="B76" s="4" t="s">
        <v>10</v>
      </c>
      <c r="C76" s="4" t="s">
        <v>11</v>
      </c>
      <c r="D76" s="4" t="s">
        <v>10</v>
      </c>
      <c r="E76" s="4" t="s">
        <v>11</v>
      </c>
      <c r="F76" s="4" t="s">
        <v>10</v>
      </c>
      <c r="G76" s="4" t="s">
        <v>11</v>
      </c>
      <c r="H76" s="4" t="s">
        <v>10</v>
      </c>
      <c r="I76" s="4" t="s">
        <v>11</v>
      </c>
      <c r="J76" s="4" t="s">
        <v>10</v>
      </c>
      <c r="K76" s="4" t="s">
        <v>11</v>
      </c>
      <c r="L76" s="4" t="s">
        <v>10</v>
      </c>
      <c r="M76" s="4" t="s">
        <v>11</v>
      </c>
      <c r="N76" s="4" t="s">
        <v>10</v>
      </c>
      <c r="O76" s="4" t="s">
        <v>11</v>
      </c>
      <c r="P76" s="4" t="s">
        <v>10</v>
      </c>
      <c r="Q76" s="4" t="s">
        <v>11</v>
      </c>
      <c r="R76" s="4" t="s">
        <v>10</v>
      </c>
      <c r="S76" s="4" t="s">
        <v>11</v>
      </c>
      <c r="T76" s="4" t="s">
        <v>10</v>
      </c>
      <c r="U76" s="4" t="s">
        <v>11</v>
      </c>
      <c r="V76" s="4" t="s">
        <v>10</v>
      </c>
      <c r="W76" s="4" t="s">
        <v>11</v>
      </c>
      <c r="X76" s="4" t="s">
        <v>10</v>
      </c>
      <c r="Y76" s="4" t="s">
        <v>11</v>
      </c>
    </row>
    <row r="77" spans="1:25">
      <c r="A77" s="5" t="s">
        <v>18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 t="str">
        <f>SUM(D78:D101)</f>
        <v>0</v>
      </c>
      <c r="E77" s="6" t="str">
        <f>SUM(E78:E101)</f>
        <v>0</v>
      </c>
      <c r="F77" s="6" t="str">
        <f>SUM(F78:F101)</f>
        <v>0</v>
      </c>
      <c r="G77" s="6" t="str">
        <f>SUM(G78:G101)</f>
        <v>0</v>
      </c>
      <c r="H77" s="6" t="str">
        <f>SUM(H78:H101)</f>
        <v>0</v>
      </c>
      <c r="I77" s="6" t="str">
        <f>SUM(I78:I101)</f>
        <v>0</v>
      </c>
      <c r="J77" s="6" t="str">
        <f>SUM(J78:J101)</f>
        <v>0</v>
      </c>
      <c r="K77" s="6" t="str">
        <f>SUM(K78:K101)</f>
        <v>0</v>
      </c>
      <c r="L77" s="6" t="str">
        <f>SUM(L78:L101)</f>
        <v>0</v>
      </c>
      <c r="M77" s="6" t="str">
        <f>SUM(M78:M101)</f>
        <v>0</v>
      </c>
      <c r="N77" s="6" t="str">
        <f>SUM(N78:N101)</f>
        <v>0</v>
      </c>
      <c r="O77" s="6" t="str">
        <f>SUM(O78:O101)</f>
        <v>0</v>
      </c>
      <c r="P77" s="6" t="str">
        <f>SUM(P78:P101)</f>
        <v>0</v>
      </c>
      <c r="Q77" s="6" t="str">
        <f>SUM(Q78:Q101)</f>
        <v>0</v>
      </c>
      <c r="R77" s="6" t="str">
        <f>SUM(R78:R101)</f>
        <v>0</v>
      </c>
      <c r="S77" s="6" t="str">
        <f>SUM(S78:S101)</f>
        <v>0</v>
      </c>
      <c r="T77" s="6" t="str">
        <f>SUM(T78:T101)</f>
        <v>0</v>
      </c>
      <c r="U77" s="6" t="str">
        <f>SUM(U78:U101)</f>
        <v>0</v>
      </c>
      <c r="V77" s="6" t="str">
        <f>SUM(V78:V101)</f>
        <v>0</v>
      </c>
      <c r="W77" s="6" t="str">
        <f>SUM(W78:W101)</f>
        <v>0</v>
      </c>
      <c r="X77" s="6" t="str">
        <f>SUM(X78:X101)</f>
        <v>0</v>
      </c>
      <c r="Y77" s="6" t="str">
        <f>SUM(Y78:Y101)</f>
        <v>0</v>
      </c>
    </row>
    <row r="78" spans="1:25">
      <c r="A78" s="5" t="s">
        <v>33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7</v>
      </c>
      <c r="E78" s="6">
        <v>9687100</v>
      </c>
      <c r="F78" s="6">
        <v>6</v>
      </c>
      <c r="G78" s="6">
        <v>8121800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34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8</v>
      </c>
      <c r="E79" s="6">
        <v>7488400</v>
      </c>
      <c r="F79" s="6">
        <v>5</v>
      </c>
      <c r="G79" s="6">
        <v>3347500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1</v>
      </c>
      <c r="W79" s="6">
        <v>822150</v>
      </c>
      <c r="X79" s="6">
        <v>0</v>
      </c>
      <c r="Y79" s="6">
        <v>0</v>
      </c>
    </row>
    <row r="80" spans="1:25">
      <c r="A80" s="5" t="s">
        <v>36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18</v>
      </c>
      <c r="E80" s="6">
        <v>50471400</v>
      </c>
      <c r="F80" s="6">
        <v>32</v>
      </c>
      <c r="G80" s="6">
        <v>87323600</v>
      </c>
      <c r="H80" s="6">
        <v>3</v>
      </c>
      <c r="I80" s="6">
        <v>7296330</v>
      </c>
      <c r="J80" s="6">
        <v>0</v>
      </c>
      <c r="K80" s="6">
        <v>0</v>
      </c>
      <c r="L80" s="6">
        <v>0</v>
      </c>
      <c r="M80" s="6">
        <v>0</v>
      </c>
      <c r="N80" s="6">
        <v>4</v>
      </c>
      <c r="O80" s="6">
        <v>9902340</v>
      </c>
      <c r="P80" s="6">
        <v>1</v>
      </c>
      <c r="Q80" s="6">
        <v>2429910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32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20</v>
      </c>
      <c r="E81" s="6">
        <v>24114000</v>
      </c>
      <c r="F81" s="6">
        <v>14</v>
      </c>
      <c r="G81" s="6">
        <v>16403200</v>
      </c>
      <c r="H81" s="6">
        <v>0</v>
      </c>
      <c r="I81" s="6">
        <v>0</v>
      </c>
      <c r="J81" s="6">
        <v>0</v>
      </c>
      <c r="K81" s="6">
        <v>0</v>
      </c>
      <c r="L81" s="6">
        <v>3</v>
      </c>
      <c r="M81" s="6">
        <v>3070352</v>
      </c>
      <c r="N81" s="6">
        <v>0</v>
      </c>
      <c r="O81" s="6">
        <v>0</v>
      </c>
      <c r="P81" s="6">
        <v>0</v>
      </c>
      <c r="Q81" s="6">
        <v>0</v>
      </c>
      <c r="R81" s="6">
        <v>1</v>
      </c>
      <c r="S81" s="6">
        <v>1233225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37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15</v>
      </c>
      <c r="E82" s="6">
        <v>12174500</v>
      </c>
      <c r="F82" s="6">
        <v>4</v>
      </c>
      <c r="G82" s="6">
        <v>3223200</v>
      </c>
      <c r="H82" s="6">
        <v>1</v>
      </c>
      <c r="I82" s="6">
        <v>834500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38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1</v>
      </c>
      <c r="E83" s="6">
        <v>2143300</v>
      </c>
      <c r="F83" s="6">
        <v>3</v>
      </c>
      <c r="G83" s="6">
        <v>4679900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43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6</v>
      </c>
      <c r="E84" s="6">
        <v>10798800</v>
      </c>
      <c r="F84" s="6">
        <v>1</v>
      </c>
      <c r="G84" s="6">
        <v>1984800</v>
      </c>
      <c r="H84" s="6">
        <v>0</v>
      </c>
      <c r="I84" s="6">
        <v>0</v>
      </c>
      <c r="J84" s="6">
        <v>0</v>
      </c>
      <c r="K84" s="6">
        <v>0</v>
      </c>
      <c r="L84" s="6">
        <v>5</v>
      </c>
      <c r="M84" s="6">
        <v>10425684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1</v>
      </c>
      <c r="W84" s="6">
        <v>866303</v>
      </c>
      <c r="X84" s="6">
        <v>0</v>
      </c>
      <c r="Y84" s="6">
        <v>0</v>
      </c>
    </row>
    <row r="85" spans="1:25">
      <c r="A85" s="5" t="s">
        <v>35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14</v>
      </c>
      <c r="E85" s="6">
        <v>12696200</v>
      </c>
      <c r="F85" s="6">
        <v>17</v>
      </c>
      <c r="G85" s="6">
        <v>14176100</v>
      </c>
      <c r="H85" s="6">
        <v>1</v>
      </c>
      <c r="I85" s="6">
        <v>1017200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40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8</v>
      </c>
      <c r="E86" s="6">
        <v>15095400</v>
      </c>
      <c r="F86" s="6">
        <v>3</v>
      </c>
      <c r="G86" s="6">
        <v>6393900</v>
      </c>
      <c r="H86" s="6">
        <v>1</v>
      </c>
      <c r="I86" s="6">
        <v>1771345</v>
      </c>
      <c r="J86" s="6">
        <v>0</v>
      </c>
      <c r="K86" s="6">
        <v>0</v>
      </c>
      <c r="L86" s="6">
        <v>1</v>
      </c>
      <c r="M86" s="6">
        <v>899160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39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4</v>
      </c>
      <c r="E87" s="6">
        <v>3643200</v>
      </c>
      <c r="F87" s="6">
        <v>10</v>
      </c>
      <c r="G87" s="6">
        <v>9783000</v>
      </c>
      <c r="H87" s="6">
        <v>0</v>
      </c>
      <c r="I87" s="6">
        <v>0</v>
      </c>
      <c r="J87" s="6">
        <v>0</v>
      </c>
      <c r="K87" s="6">
        <v>0</v>
      </c>
      <c r="L87" s="6">
        <v>1</v>
      </c>
      <c r="M87" s="6">
        <v>396240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45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7</v>
      </c>
      <c r="E88" s="6">
        <v>6897100</v>
      </c>
      <c r="F88" s="6">
        <v>1</v>
      </c>
      <c r="G88" s="6">
        <v>2849300</v>
      </c>
      <c r="H88" s="6">
        <v>0</v>
      </c>
      <c r="I88" s="6">
        <v>0</v>
      </c>
      <c r="J88" s="6">
        <v>1</v>
      </c>
      <c r="K88" s="6">
        <v>1081075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46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2</v>
      </c>
      <c r="E89" s="6">
        <v>1884600</v>
      </c>
      <c r="F89" s="6">
        <v>4</v>
      </c>
      <c r="G89" s="6">
        <v>5005200</v>
      </c>
      <c r="H89" s="6">
        <v>1</v>
      </c>
      <c r="I89" s="6">
        <v>1227305</v>
      </c>
      <c r="J89" s="6">
        <v>0</v>
      </c>
      <c r="K89" s="6">
        <v>0</v>
      </c>
      <c r="L89" s="6">
        <v>1</v>
      </c>
      <c r="M89" s="6">
        <v>1226312</v>
      </c>
      <c r="N89" s="6">
        <v>1</v>
      </c>
      <c r="O89" s="6">
        <v>1334725</v>
      </c>
      <c r="P89" s="6">
        <v>0</v>
      </c>
      <c r="Q89" s="6">
        <v>0</v>
      </c>
      <c r="R89" s="6">
        <v>1</v>
      </c>
      <c r="S89" s="6">
        <v>1334725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31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6</v>
      </c>
      <c r="E90" s="6">
        <v>14380050</v>
      </c>
      <c r="F90" s="6">
        <v>8</v>
      </c>
      <c r="G90" s="6">
        <v>18887400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47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4</v>
      </c>
      <c r="E91" s="6">
        <v>2321200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1</v>
      </c>
      <c r="W91" s="6">
        <v>1015000</v>
      </c>
      <c r="X91" s="6">
        <v>0</v>
      </c>
      <c r="Y91" s="6">
        <v>0</v>
      </c>
    </row>
    <row r="92" spans="1:25">
      <c r="A92" s="5" t="s">
        <v>57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2</v>
      </c>
      <c r="E92" s="6">
        <v>2236600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50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1</v>
      </c>
      <c r="E93" s="6">
        <v>1518300</v>
      </c>
      <c r="F93" s="6">
        <v>0</v>
      </c>
      <c r="G93" s="6">
        <v>0</v>
      </c>
      <c r="H93" s="6">
        <v>1</v>
      </c>
      <c r="I93" s="6">
        <v>2159075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52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0</v>
      </c>
      <c r="E94" s="6">
        <v>0</v>
      </c>
      <c r="F94" s="6">
        <v>1</v>
      </c>
      <c r="G94" s="6">
        <v>835800</v>
      </c>
      <c r="H94" s="6">
        <v>1</v>
      </c>
      <c r="I94" s="6">
        <v>768525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53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1</v>
      </c>
      <c r="E95" s="6">
        <v>1151300</v>
      </c>
      <c r="F95" s="6">
        <v>3</v>
      </c>
      <c r="G95" s="6">
        <v>2877900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42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0</v>
      </c>
      <c r="E96" s="6">
        <v>0</v>
      </c>
      <c r="F96" s="6">
        <v>3</v>
      </c>
      <c r="G96" s="6">
        <v>5442900</v>
      </c>
      <c r="H96" s="6">
        <v>1</v>
      </c>
      <c r="I96" s="6">
        <v>1984495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>
      <c r="A97" s="5" t="s">
        <v>54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4</v>
      </c>
      <c r="E97" s="6">
        <v>4183200</v>
      </c>
      <c r="F97" s="6">
        <v>2</v>
      </c>
      <c r="G97" s="6">
        <v>2582600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</row>
    <row r="98" spans="1:25">
      <c r="A98" s="5" t="s">
        <v>41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6</v>
      </c>
      <c r="E98" s="6">
        <v>6223800</v>
      </c>
      <c r="F98" s="6">
        <v>2</v>
      </c>
      <c r="G98" s="6">
        <v>2104600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99" spans="1:25">
      <c r="A99" s="5" t="s">
        <v>58</v>
      </c>
      <c r="B99" s="6" t="str">
        <f>SUM(D99,F99,H99,J99,L99,N99,P99,R99,T99,V99,X99)</f>
        <v>0</v>
      </c>
      <c r="C99" s="6" t="str">
        <f>SUM(E99,G99,I99,K99,M99,O99,Q99,S99,U99,W99,Y99)</f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1</v>
      </c>
      <c r="M99" s="6">
        <v>1000760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0" spans="1:25">
      <c r="A100" s="5" t="s">
        <v>59</v>
      </c>
      <c r="B100" s="6" t="str">
        <f>SUM(D100,F100,H100,J100,L100,N100,P100,R100,T100,V100,X100)</f>
        <v>0</v>
      </c>
      <c r="C100" s="6" t="str">
        <f>SUM(E100,G100,I100,K100,M100,O100,Q100,S100,U100,W100,Y100)</f>
        <v>0</v>
      </c>
      <c r="D100" s="6">
        <v>0</v>
      </c>
      <c r="E100" s="6">
        <v>0</v>
      </c>
      <c r="F100" s="6">
        <v>1</v>
      </c>
      <c r="G100" s="6">
        <v>1423300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</row>
    <row r="101" spans="1:25">
      <c r="A101" s="5" t="s">
        <v>44</v>
      </c>
      <c r="B101" s="6" t="str">
        <f>SUM(D101,F101,H101,J101,L101,N101,P101,R101,T101,V101,X101)</f>
        <v>0</v>
      </c>
      <c r="C101" s="6" t="str">
        <f>SUM(E101,G101,I101,K101,M101,O101,Q101,S101,U101,W101,Y101)</f>
        <v>0</v>
      </c>
      <c r="D101" s="6">
        <v>0</v>
      </c>
      <c r="E101" s="6">
        <v>0</v>
      </c>
      <c r="F101" s="6">
        <v>1</v>
      </c>
      <c r="G101" s="6">
        <v>716800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1</v>
      </c>
      <c r="W101" s="6">
        <v>724203</v>
      </c>
      <c r="X101" s="6">
        <v>0</v>
      </c>
      <c r="Y101" s="6">
        <v>0</v>
      </c>
    </row>
    <row r="104" spans="1:25">
      <c r="A104" s="3" t="s">
        <v>61</v>
      </c>
    </row>
    <row r="105" spans="1:25">
      <c r="A105" s="4" t="s">
        <v>62</v>
      </c>
      <c r="B105" s="10" t="s">
        <v>10</v>
      </c>
      <c r="C105" s="10" t="s">
        <v>11</v>
      </c>
      <c r="D105" s="11" t="s">
        <v>63</v>
      </c>
    </row>
    <row r="106" spans="1:25">
      <c r="A106" s="5" t="s">
        <v>64</v>
      </c>
      <c r="B106" s="6">
        <v>8</v>
      </c>
      <c r="C106" s="6">
        <v>15624400</v>
      </c>
      <c r="D106" s="9" t="str">
        <f>ROUND((B106/B8),4)</f>
        <v>0</v>
      </c>
    </row>
    <row r="107" spans="1:25">
      <c r="A107" s="5" t="s">
        <v>65</v>
      </c>
      <c r="B107" s="6">
        <v>2</v>
      </c>
      <c r="C107" s="6">
        <v>2202890</v>
      </c>
      <c r="D107" s="9" t="str">
        <f>ROUND((B107/B8),4)</f>
        <v>0</v>
      </c>
    </row>
    <row r="108" spans="1:25">
      <c r="A108" s="5" t="s">
        <v>66</v>
      </c>
      <c r="B108" s="6">
        <v>10</v>
      </c>
      <c r="C108" s="6">
        <v>16633950</v>
      </c>
      <c r="D108" s="9" t="str">
        <f>ROUND((B108/B8),4)</f>
        <v>0</v>
      </c>
    </row>
    <row r="109" spans="1:25">
      <c r="A109" s="5" t="s">
        <v>67</v>
      </c>
      <c r="B109" s="6">
        <v>2</v>
      </c>
      <c r="C109" s="6">
        <v>2770100</v>
      </c>
      <c r="D109" s="9" t="str">
        <f>ROUND((B109/B8),4)</f>
        <v>0</v>
      </c>
    </row>
    <row r="110" spans="1:25">
      <c r="A110" s="5" t="s">
        <v>68</v>
      </c>
      <c r="B110" s="6">
        <v>3</v>
      </c>
      <c r="C110" s="6">
        <v>2505400</v>
      </c>
      <c r="D110" s="9" t="str">
        <f>ROUND((B110/B8),4)</f>
        <v>0</v>
      </c>
    </row>
    <row r="111" spans="1:25">
      <c r="A111" s="5" t="s">
        <v>69</v>
      </c>
      <c r="B111" s="6">
        <v>7</v>
      </c>
      <c r="C111" s="6">
        <v>12725163</v>
      </c>
      <c r="D111" s="9" t="str">
        <f>ROUND((B111/B8),4)</f>
        <v>0</v>
      </c>
    </row>
    <row r="112" spans="1:25">
      <c r="A112" s="5" t="s">
        <v>70</v>
      </c>
      <c r="B112" s="6">
        <v>2</v>
      </c>
      <c r="C112" s="6">
        <v>4173850</v>
      </c>
      <c r="D112" s="9" t="str">
        <f>ROUND((B112/B8),4)</f>
        <v>0</v>
      </c>
    </row>
    <row r="113" spans="1:25">
      <c r="A113" s="5" t="s">
        <v>71</v>
      </c>
      <c r="B113" s="6">
        <v>2</v>
      </c>
      <c r="C113" s="6">
        <v>1374600</v>
      </c>
      <c r="D113" s="9" t="str">
        <f>ROUND((B113/B8),4)</f>
        <v>0</v>
      </c>
    </row>
    <row r="114" spans="1:25">
      <c r="A114" s="5" t="s">
        <v>72</v>
      </c>
      <c r="B114" s="6">
        <v>1</v>
      </c>
      <c r="C114" s="6">
        <v>1017200</v>
      </c>
      <c r="D114" s="9" t="str">
        <f>ROUND((B114/B8),4)</f>
        <v>0</v>
      </c>
    </row>
    <row r="115" spans="1:25">
      <c r="A115" s="5" t="s">
        <v>73</v>
      </c>
      <c r="B115" s="6">
        <v>1</v>
      </c>
      <c r="C115" s="6">
        <v>1151300</v>
      </c>
      <c r="D115" s="9" t="str">
        <f>ROUND((B115/B8),4)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6:A57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  <mergeCell ref="A75:A76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T75:U75"/>
    <mergeCell ref="V75:W75"/>
    <mergeCell ref="X75:Y7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2023-01-12T06:00:02+07:00</dcterms:created>
  <dcterms:modified xsi:type="dcterms:W3CDTF">2023-01-12T06:00:02+07:00</dcterms:modified>
  <dc:title>Untitled Spreadsheet</dc:title>
  <dc:description/>
  <dc:subject/>
  <cp:keywords/>
  <cp:category/>
</cp:coreProperties>
</file>