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<sst xmlns="http://schemas.openxmlformats.org/spreadsheetml/2006/main" uniqueCount="71">
  <si>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SCHOOL PORTAL REPORT</t>
  </si>
  <si>
    <t>Request data: Export data of D-1, 2022-12-13 00:00:00 ~ 2022-12-13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</si>
  <si>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</si>
  <si>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</si>
  <si>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</si>
  <si>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</si>
  <si>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</si>
  <si>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</si>
  <si>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</si>
  <si>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</si>
  <si>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</si>
  <si>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</si>
  <si>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</si>
  <si>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</si>
  <si>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</si>
  <si>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</si>
  <si>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</si>
  <si>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</si>
  <si>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</si>
  <si>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</si>
  <si>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</si>
  <si>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</si>
  <si>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</si>
  <si>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</si>
  <si>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</si>
  <si>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</si>
  <si>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</si>
  <si>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</si>
  <si>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</si>
  <si>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</si>
  <si>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</si>
  <si>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</si>
  <si>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TRANVANON1</t>
  </si>
  <si>
    <t>HAHUYGIAP</t>
  </si>
  <si>
    <t>TRUONGMN13</t>
  </si>
  <si>
    <t>TTHUANDONG</t>
  </si>
  <si>
    <t>TTGDTXQ1</t>
  </si>
  <si>
    <t>THPHUHUU</t>
  </si>
  <si>
    <t>THCSNVL</t>
  </si>
  <si>
    <t>THCSTTHANH</t>
  </si>
  <si>
    <t>MAMNON15TB</t>
  </si>
  <si>
    <t>THBINHQUOI</t>
  </si>
  <si>
    <t>THMYTHUY</t>
  </si>
  <si>
    <t>MNLTHANHMY</t>
  </si>
  <si>
    <t>THCSHBINH</t>
  </si>
  <si>
    <t>TIEUHOCNTT</t>
  </si>
  <si>
    <t>MAMNON10TB</t>
  </si>
  <si>
    <t>MNPHUHOA</t>
  </si>
  <si>
    <t>THLINHDONG</t>
  </si>
  <si>
    <t>THHOABINH</t>
  </si>
  <si>
    <t>THCSLTRUONG</t>
  </si>
  <si>
    <t>THDUONGVANLICH</t>
  </si>
  <si>
    <t>MAMNON04TB</t>
  </si>
  <si>
    <t>MNHOAMAITD</t>
  </si>
  <si>
    <t>MAMNON12TB</t>
  </si>
  <si>
    <t>THCSPHUHUU</t>
  </si>
  <si>
    <t>LENGOCHAN</t>
  </si>
  <si>
    <t>THCSNGDU</t>
  </si>
  <si>
    <t>MNONSONCA2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</si>
  <si>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</si>
  <si>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</si>
  <si>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</si>
  <si>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</si>
  <si>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</si>
  <si>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PG_ER2-Thông tin thẻ không đúng, vui lòng thử lại</t>
  </si>
  <si>
    <t>475-Thất bại</t>
  </si>
  <si>
    <t>IC_141-Vượt quá số lần thanh toán thẻ hoặc số tiền trên mỗi lần thanh toán</t>
  </si>
  <si>
    <t>PG_ER19-Số tiền không đủ để thanh toán.</t>
  </si>
  <si>
    <t>DC_132-Loại giao dịch không được hỗ trợ</t>
  </si>
  <si>
    <t>PG_ER16-OTP không đúng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</si>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</sst>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15"/>
  <sheetViews>
    <sheetView tabSelected="1" workbookViewId="0" showGridLines="true" showRowColHeaders="1">
      <selection activeCell="D107" sqref="D10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276</v>
      </c>
      <c r="C7" s="6">
        <v>518503263</v>
      </c>
      <c r="E7" s="5" t="s">
        <v>15</v>
      </c>
      <c r="F7" s="6">
        <v>130</v>
      </c>
      <c r="G7" s="6">
        <v>234214720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21</v>
      </c>
      <c r="C8" s="6">
        <v>36406685</v>
      </c>
      <c r="E8" s="5" t="s">
        <v>17</v>
      </c>
      <c r="F8" s="6">
        <v>87</v>
      </c>
      <c r="G8" s="6">
        <v>179299820</v>
      </c>
      <c r="H8" s="9" t="str">
        <f>ROUND((F8/L8),4)</f>
        <v>0</v>
      </c>
      <c r="I8" s="6">
        <v>18</v>
      </c>
      <c r="J8" s="6">
        <v>32564400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22</v>
      </c>
      <c r="G9" s="6">
        <v>47191090</v>
      </c>
      <c r="H9" s="9" t="str">
        <f>ROUND((F9/L9),4)</f>
        <v>0</v>
      </c>
      <c r="I9" s="6">
        <v>3</v>
      </c>
      <c r="J9" s="6">
        <v>3842285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26</v>
      </c>
      <c r="G11" s="6">
        <v>34607259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6</v>
      </c>
      <c r="G12" s="6">
        <v>11437466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1563100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2</v>
      </c>
      <c r="G14" s="6">
        <v>5604038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4585770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SUM(D24:D51)</f>
        <v>0</v>
      </c>
      <c r="E23" s="6" t="str">
        <f>SUM(E24:E51)</f>
        <v>0</v>
      </c>
      <c r="F23" s="6" t="str">
        <f>SUM(F24:F51)</f>
        <v>0</v>
      </c>
      <c r="G23" s="6" t="str">
        <f>SUM(G24:G51)</f>
        <v>0</v>
      </c>
      <c r="H23" s="6" t="str">
        <f>SUM(H24:H51)</f>
        <v>0</v>
      </c>
      <c r="I23" s="6" t="str">
        <f>SUM(I24:I51)</f>
        <v>0</v>
      </c>
      <c r="J23" s="6" t="str">
        <f>SUM(J24:J51)</f>
        <v>0</v>
      </c>
      <c r="K23" s="6" t="str">
        <f>SUM(K24:K51)</f>
        <v>0</v>
      </c>
      <c r="L23" s="6" t="str">
        <f>SUM(L24:L51)</f>
        <v>0</v>
      </c>
      <c r="M23" s="6" t="str">
        <f>SUM(M24:M51)</f>
        <v>0</v>
      </c>
      <c r="N23" s="6" t="str">
        <f>SUM(N24:N51)</f>
        <v>0</v>
      </c>
      <c r="O23" s="6" t="str">
        <f>SUM(O24:O51)</f>
        <v>0</v>
      </c>
      <c r="P23" s="6" t="str">
        <f>SUM(P24:P51)</f>
        <v>0</v>
      </c>
      <c r="Q23" s="6" t="str">
        <f>SUM(Q24:Q51)</f>
        <v>0</v>
      </c>
      <c r="R23" s="6" t="str">
        <f>SUM(R24:R51)</f>
        <v>0</v>
      </c>
      <c r="S23" s="6" t="str">
        <f>SUM(S24:S51)</f>
        <v>0</v>
      </c>
      <c r="T23" s="6" t="str">
        <f>SUM(T24:T51)</f>
        <v>0</v>
      </c>
      <c r="U23" s="6" t="str">
        <f>SUM(U24:U51)</f>
        <v>0</v>
      </c>
      <c r="V23" s="6" t="str">
        <f>SUM(V24:V51)</f>
        <v>0</v>
      </c>
      <c r="W23" s="6" t="str">
        <f>SUM(W24:W51)</f>
        <v>0</v>
      </c>
      <c r="X23" s="6" t="str">
        <f>SUM(X24:X51)</f>
        <v>0</v>
      </c>
      <c r="Y23" s="6" t="str">
        <f>SUM(Y24:Y51)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7</v>
      </c>
      <c r="E24" s="6">
        <v>20643100</v>
      </c>
      <c r="F24" s="6">
        <v>13</v>
      </c>
      <c r="G24" s="6">
        <v>44507400</v>
      </c>
      <c r="H24" s="6">
        <v>5</v>
      </c>
      <c r="I24" s="6">
        <v>15974920</v>
      </c>
      <c r="J24" s="6">
        <v>0</v>
      </c>
      <c r="K24" s="6">
        <v>0</v>
      </c>
      <c r="L24" s="6">
        <v>1</v>
      </c>
      <c r="M24" s="6">
        <v>3050075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3225670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4578200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</v>
      </c>
      <c r="E26" s="6">
        <v>3994800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2</v>
      </c>
      <c r="M26" s="6">
        <v>2804160</v>
      </c>
      <c r="N26" s="6">
        <v>2</v>
      </c>
      <c r="O26" s="6">
        <v>609000</v>
      </c>
      <c r="P26" s="6">
        <v>0</v>
      </c>
      <c r="Q26" s="6">
        <v>0</v>
      </c>
      <c r="R26" s="6">
        <v>1</v>
      </c>
      <c r="S26" s="6">
        <v>1349950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35</v>
      </c>
      <c r="E27" s="6">
        <v>81330500</v>
      </c>
      <c r="F27" s="6">
        <v>20</v>
      </c>
      <c r="G27" s="6">
        <v>47302000</v>
      </c>
      <c r="H27" s="6">
        <v>2</v>
      </c>
      <c r="I27" s="6">
        <v>4451115</v>
      </c>
      <c r="J27" s="6">
        <v>0</v>
      </c>
      <c r="K27" s="6">
        <v>0</v>
      </c>
      <c r="L27" s="6">
        <v>3</v>
      </c>
      <c r="M27" s="6">
        <v>5734304</v>
      </c>
      <c r="N27" s="6">
        <v>1</v>
      </c>
      <c r="O27" s="6">
        <v>2152815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7</v>
      </c>
      <c r="E28" s="6">
        <v>11830320</v>
      </c>
      <c r="F28" s="6">
        <v>10</v>
      </c>
      <c r="G28" s="6">
        <v>18919220</v>
      </c>
      <c r="H28" s="6">
        <v>1</v>
      </c>
      <c r="I28" s="6">
        <v>2112385</v>
      </c>
      <c r="J28" s="6">
        <v>0</v>
      </c>
      <c r="K28" s="6">
        <v>0</v>
      </c>
      <c r="L28" s="6">
        <v>2</v>
      </c>
      <c r="M28" s="6">
        <v>4123152</v>
      </c>
      <c r="N28" s="6">
        <v>2</v>
      </c>
      <c r="O28" s="6">
        <v>8132626</v>
      </c>
      <c r="P28" s="6">
        <v>0</v>
      </c>
      <c r="Q28" s="6">
        <v>0</v>
      </c>
      <c r="R28" s="6">
        <v>1</v>
      </c>
      <c r="S28" s="6">
        <v>4254088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1103300</v>
      </c>
      <c r="F29" s="6">
        <v>0</v>
      </c>
      <c r="G29" s="6">
        <v>0</v>
      </c>
      <c r="H29" s="6">
        <v>1</v>
      </c>
      <c r="I29" s="6">
        <v>1118700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6</v>
      </c>
      <c r="E30" s="6">
        <v>7202800</v>
      </c>
      <c r="F30" s="6">
        <v>4</v>
      </c>
      <c r="G30" s="6">
        <v>5322200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314960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6945200</v>
      </c>
      <c r="F31" s="6">
        <v>2</v>
      </c>
      <c r="G31" s="6">
        <v>3508600</v>
      </c>
      <c r="H31" s="6">
        <v>1</v>
      </c>
      <c r="I31" s="6">
        <v>1764240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7</v>
      </c>
      <c r="E32" s="6">
        <v>6463100</v>
      </c>
      <c r="F32" s="6">
        <v>6</v>
      </c>
      <c r="G32" s="6">
        <v>5496800</v>
      </c>
      <c r="H32" s="6">
        <v>1</v>
      </c>
      <c r="I32" s="6">
        <v>985735</v>
      </c>
      <c r="J32" s="6">
        <v>0</v>
      </c>
      <c r="K32" s="6">
        <v>0</v>
      </c>
      <c r="L32" s="6">
        <v>1</v>
      </c>
      <c r="M32" s="6">
        <v>1496568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6539200</v>
      </c>
      <c r="F33" s="6">
        <v>3</v>
      </c>
      <c r="G33" s="6">
        <v>4214900</v>
      </c>
      <c r="H33" s="6">
        <v>2</v>
      </c>
      <c r="I33" s="6">
        <v>3337660</v>
      </c>
      <c r="J33" s="6">
        <v>0</v>
      </c>
      <c r="K33" s="6">
        <v>0</v>
      </c>
      <c r="L33" s="6">
        <v>2</v>
      </c>
      <c r="M33" s="6">
        <v>3388360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3572400</v>
      </c>
      <c r="F34" s="6">
        <v>4</v>
      </c>
      <c r="G34" s="6">
        <v>7585200</v>
      </c>
      <c r="H34" s="6">
        <v>1</v>
      </c>
      <c r="I34" s="6">
        <v>1156255</v>
      </c>
      <c r="J34" s="6">
        <v>0</v>
      </c>
      <c r="K34" s="6">
        <v>0</v>
      </c>
      <c r="L34" s="6">
        <v>3</v>
      </c>
      <c r="M34" s="6">
        <v>1917192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1653300</v>
      </c>
      <c r="F35" s="6">
        <v>2</v>
      </c>
      <c r="G35" s="6">
        <v>3261600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1</v>
      </c>
      <c r="Q35" s="6">
        <v>1563100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4</v>
      </c>
      <c r="E36" s="6">
        <v>9873200</v>
      </c>
      <c r="F36" s="6">
        <v>2</v>
      </c>
      <c r="G36" s="6">
        <v>4506600</v>
      </c>
      <c r="H36" s="6">
        <v>3</v>
      </c>
      <c r="I36" s="6">
        <v>8101225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1287300</v>
      </c>
      <c r="F37" s="6">
        <v>2</v>
      </c>
      <c r="G37" s="6">
        <v>972600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>
        <v>737616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11</v>
      </c>
      <c r="E38" s="6">
        <v>14461300</v>
      </c>
      <c r="F38" s="6">
        <v>4</v>
      </c>
      <c r="G38" s="6">
        <v>6398200</v>
      </c>
      <c r="H38" s="6">
        <v>1</v>
      </c>
      <c r="I38" s="6">
        <v>1362300</v>
      </c>
      <c r="J38" s="6">
        <v>0</v>
      </c>
      <c r="K38" s="6">
        <v>0</v>
      </c>
      <c r="L38" s="6">
        <v>1</v>
      </c>
      <c r="M38" s="6">
        <v>1290320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1</v>
      </c>
      <c r="W38" s="6">
        <v>1360100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3</v>
      </c>
      <c r="E39" s="6">
        <v>6875900</v>
      </c>
      <c r="F39" s="6">
        <v>1</v>
      </c>
      <c r="G39" s="6">
        <v>2085300</v>
      </c>
      <c r="H39" s="6">
        <v>1</v>
      </c>
      <c r="I39" s="6">
        <v>1800780</v>
      </c>
      <c r="J39" s="6">
        <v>0</v>
      </c>
      <c r="K39" s="6">
        <v>0</v>
      </c>
      <c r="L39" s="6">
        <v>1</v>
      </c>
      <c r="M39" s="6">
        <v>1708912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4082600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2</v>
      </c>
      <c r="E41" s="6">
        <v>3061600</v>
      </c>
      <c r="F41" s="6">
        <v>2</v>
      </c>
      <c r="G41" s="6">
        <v>2966600</v>
      </c>
      <c r="H41" s="6">
        <v>1</v>
      </c>
      <c r="I41" s="6">
        <v>1504400</v>
      </c>
      <c r="J41" s="6">
        <v>0</v>
      </c>
      <c r="K41" s="6">
        <v>0</v>
      </c>
      <c r="L41" s="6">
        <v>2</v>
      </c>
      <c r="M41" s="6">
        <v>2047240</v>
      </c>
      <c r="N41" s="6">
        <v>1</v>
      </c>
      <c r="O41" s="6">
        <v>543025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3</v>
      </c>
      <c r="E42" s="6">
        <v>4184900</v>
      </c>
      <c r="F42" s="6">
        <v>1</v>
      </c>
      <c r="G42" s="6">
        <v>1858300</v>
      </c>
      <c r="H42" s="6">
        <v>1</v>
      </c>
      <c r="I42" s="6">
        <v>1494250</v>
      </c>
      <c r="J42" s="6">
        <v>0</v>
      </c>
      <c r="K42" s="6">
        <v>0</v>
      </c>
      <c r="L42" s="6">
        <v>3</v>
      </c>
      <c r="M42" s="6">
        <v>4480560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2118600</v>
      </c>
      <c r="H43" s="6">
        <v>0</v>
      </c>
      <c r="I43" s="6">
        <v>0</v>
      </c>
      <c r="J43" s="6">
        <v>0</v>
      </c>
      <c r="K43" s="6">
        <v>0</v>
      </c>
      <c r="L43" s="6">
        <v>1</v>
      </c>
      <c r="M43" s="6">
        <v>243840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1</v>
      </c>
      <c r="M44" s="6">
        <v>386080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3</v>
      </c>
      <c r="E45" s="6">
        <v>6244900</v>
      </c>
      <c r="F45" s="6">
        <v>1</v>
      </c>
      <c r="G45" s="6">
        <v>2010300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1</v>
      </c>
      <c r="E46" s="6">
        <v>1462300</v>
      </c>
      <c r="F46" s="6">
        <v>3</v>
      </c>
      <c r="G46" s="6">
        <v>5958900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16</v>
      </c>
      <c r="E47" s="6">
        <v>28863800</v>
      </c>
      <c r="F47" s="6">
        <v>2</v>
      </c>
      <c r="G47" s="6">
        <v>3540600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1</v>
      </c>
      <c r="M48" s="6">
        <v>883920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2683300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1</v>
      </c>
      <c r="E50" s="6">
        <v>2043300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58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0</v>
      </c>
      <c r="G51" s="6">
        <v>0</v>
      </c>
      <c r="H51" s="6">
        <v>1</v>
      </c>
      <c r="I51" s="6">
        <v>2027125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4" spans="1:25">
      <c r="A54" s="3" t="s">
        <v>4</v>
      </c>
    </row>
    <row r="55" spans="1:25">
      <c r="A55" s="4" t="s">
        <v>28</v>
      </c>
      <c r="B55" s="4" t="s">
        <v>18</v>
      </c>
      <c r="C55" s="4"/>
      <c r="D55" s="4" t="s">
        <v>29</v>
      </c>
      <c r="E55" s="4"/>
      <c r="F55" s="4" t="s">
        <v>30</v>
      </c>
      <c r="G55" s="4"/>
      <c r="H55" s="4" t="s">
        <v>19</v>
      </c>
      <c r="I55" s="4"/>
      <c r="J55" s="4" t="s">
        <v>20</v>
      </c>
      <c r="K55" s="4"/>
      <c r="L55" s="4" t="s">
        <v>21</v>
      </c>
      <c r="M55" s="4"/>
      <c r="N55" s="4" t="s">
        <v>22</v>
      </c>
      <c r="O55" s="4"/>
      <c r="P55" s="4" t="s">
        <v>23</v>
      </c>
      <c r="Q55" s="4"/>
      <c r="R55" s="4" t="s">
        <v>24</v>
      </c>
      <c r="S55" s="4"/>
      <c r="T55" s="4" t="s">
        <v>25</v>
      </c>
      <c r="U55" s="4"/>
      <c r="V55" s="4" t="s">
        <v>26</v>
      </c>
      <c r="W55" s="4"/>
      <c r="X55" s="4" t="s">
        <v>27</v>
      </c>
      <c r="Y55" s="4"/>
    </row>
    <row r="56" spans="1:25">
      <c r="A56" s="4"/>
      <c r="B56" s="4" t="s">
        <v>10</v>
      </c>
      <c r="C56" s="4" t="s">
        <v>11</v>
      </c>
      <c r="D56" s="4" t="s">
        <v>10</v>
      </c>
      <c r="E56" s="4" t="s">
        <v>11</v>
      </c>
      <c r="F56" s="4" t="s">
        <v>10</v>
      </c>
      <c r="G56" s="4" t="s">
        <v>11</v>
      </c>
      <c r="H56" s="4" t="s">
        <v>10</v>
      </c>
      <c r="I56" s="4" t="s">
        <v>11</v>
      </c>
      <c r="J56" s="4" t="s">
        <v>10</v>
      </c>
      <c r="K56" s="4" t="s">
        <v>11</v>
      </c>
      <c r="L56" s="4" t="s">
        <v>10</v>
      </c>
      <c r="M56" s="4" t="s">
        <v>11</v>
      </c>
      <c r="N56" s="4" t="s">
        <v>10</v>
      </c>
      <c r="O56" s="4" t="s">
        <v>11</v>
      </c>
      <c r="P56" s="4" t="s">
        <v>10</v>
      </c>
      <c r="Q56" s="4" t="s">
        <v>11</v>
      </c>
      <c r="R56" s="4" t="s">
        <v>10</v>
      </c>
      <c r="S56" s="4" t="s">
        <v>11</v>
      </c>
      <c r="T56" s="4" t="s">
        <v>10</v>
      </c>
      <c r="U56" s="4" t="s">
        <v>11</v>
      </c>
      <c r="V56" s="4" t="s">
        <v>10</v>
      </c>
      <c r="W56" s="4" t="s">
        <v>11</v>
      </c>
      <c r="X56" s="4" t="s">
        <v>10</v>
      </c>
      <c r="Y56" s="4" t="s">
        <v>11</v>
      </c>
    </row>
    <row r="57" spans="1:25">
      <c r="A57" s="5" t="s">
        <v>18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 t="str">
        <f>SUM(D58:D70)</f>
        <v>0</v>
      </c>
      <c r="E57" s="6" t="str">
        <f>SUM(E58:E70)</f>
        <v>0</v>
      </c>
      <c r="F57" s="6" t="str">
        <f>SUM(F58:F70)</f>
        <v>0</v>
      </c>
      <c r="G57" s="6" t="str">
        <f>SUM(G58:G70)</f>
        <v>0</v>
      </c>
      <c r="H57" s="6" t="str">
        <f>SUM(H58:H70)</f>
        <v>0</v>
      </c>
      <c r="I57" s="6" t="str">
        <f>SUM(I58:I70)</f>
        <v>0</v>
      </c>
      <c r="J57" s="6" t="str">
        <f>SUM(J58:J70)</f>
        <v>0</v>
      </c>
      <c r="K57" s="6" t="str">
        <f>SUM(K58:K70)</f>
        <v>0</v>
      </c>
      <c r="L57" s="6" t="str">
        <f>SUM(L58:L70)</f>
        <v>0</v>
      </c>
      <c r="M57" s="6" t="str">
        <f>SUM(M58:M70)</f>
        <v>0</v>
      </c>
      <c r="N57" s="6" t="str">
        <f>SUM(N58:N70)</f>
        <v>0</v>
      </c>
      <c r="O57" s="6" t="str">
        <f>SUM(O58:O70)</f>
        <v>0</v>
      </c>
      <c r="P57" s="6" t="str">
        <f>SUM(P58:P70)</f>
        <v>0</v>
      </c>
      <c r="Q57" s="6" t="str">
        <f>SUM(Q58:Q70)</f>
        <v>0</v>
      </c>
      <c r="R57" s="6" t="str">
        <f>SUM(R58:R70)</f>
        <v>0</v>
      </c>
      <c r="S57" s="6" t="str">
        <f>SUM(S58:S70)</f>
        <v>0</v>
      </c>
      <c r="T57" s="6" t="str">
        <f>SUM(T58:T70)</f>
        <v>0</v>
      </c>
      <c r="U57" s="6" t="str">
        <f>SUM(U58:U70)</f>
        <v>0</v>
      </c>
      <c r="V57" s="6" t="str">
        <f>SUM(V58:V70)</f>
        <v>0</v>
      </c>
      <c r="W57" s="6" t="str">
        <f>SUM(W58:W70)</f>
        <v>0</v>
      </c>
      <c r="X57" s="6" t="str">
        <f>SUM(X58:X70)</f>
        <v>0</v>
      </c>
      <c r="Y57" s="6" t="str">
        <f>SUM(Y58:Y70)</f>
        <v>0</v>
      </c>
    </row>
    <row r="58" spans="1:25">
      <c r="A58" s="5" t="s">
        <v>39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1858600</v>
      </c>
      <c r="H58" s="6">
        <v>1</v>
      </c>
      <c r="I58" s="6">
        <v>985735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58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1788300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3</v>
      </c>
      <c r="G60" s="6">
        <v>2899900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47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2039300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49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0</v>
      </c>
      <c r="G62" s="6">
        <v>0</v>
      </c>
      <c r="H62" s="6">
        <v>1</v>
      </c>
      <c r="I62" s="6">
        <v>1494250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37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1073300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43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3</v>
      </c>
      <c r="G64" s="6">
        <v>6714900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45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0</v>
      </c>
      <c r="G65" s="6">
        <v>0</v>
      </c>
      <c r="H65" s="6">
        <v>1</v>
      </c>
      <c r="I65" s="6">
        <v>1362300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53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3</v>
      </c>
      <c r="G66" s="6">
        <v>6343900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31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3892300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34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3457300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52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</v>
      </c>
      <c r="G69" s="6">
        <v>2010300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44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1</v>
      </c>
      <c r="G70" s="6">
        <v>486300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3" spans="1:25">
      <c r="A73" s="3" t="s">
        <v>59</v>
      </c>
    </row>
    <row r="74" spans="1:25">
      <c r="A74" s="4" t="s">
        <v>28</v>
      </c>
      <c r="B74" s="4" t="s">
        <v>18</v>
      </c>
      <c r="C74" s="4"/>
      <c r="D74" s="4" t="s">
        <v>29</v>
      </c>
      <c r="E74" s="4"/>
      <c r="F74" s="4" t="s">
        <v>30</v>
      </c>
      <c r="G74" s="4"/>
      <c r="H74" s="4" t="s">
        <v>19</v>
      </c>
      <c r="I74" s="4"/>
      <c r="J74" s="4" t="s">
        <v>20</v>
      </c>
      <c r="K74" s="4"/>
      <c r="L74" s="4" t="s">
        <v>21</v>
      </c>
      <c r="M74" s="4"/>
      <c r="N74" s="4" t="s">
        <v>22</v>
      </c>
      <c r="O74" s="4"/>
      <c r="P74" s="4" t="s">
        <v>23</v>
      </c>
      <c r="Q74" s="4"/>
      <c r="R74" s="4" t="s">
        <v>24</v>
      </c>
      <c r="S74" s="4"/>
      <c r="T74" s="4" t="s">
        <v>25</v>
      </c>
      <c r="U74" s="4"/>
      <c r="V74" s="4" t="s">
        <v>26</v>
      </c>
      <c r="W74" s="4"/>
      <c r="X74" s="4" t="s">
        <v>27</v>
      </c>
      <c r="Y74" s="4"/>
    </row>
    <row r="75" spans="1:25">
      <c r="A75" s="4"/>
      <c r="B75" s="4" t="s">
        <v>10</v>
      </c>
      <c r="C75" s="4" t="s">
        <v>11</v>
      </c>
      <c r="D75" s="4" t="s">
        <v>10</v>
      </c>
      <c r="E75" s="4" t="s">
        <v>11</v>
      </c>
      <c r="F75" s="4" t="s">
        <v>10</v>
      </c>
      <c r="G75" s="4" t="s">
        <v>11</v>
      </c>
      <c r="H75" s="4" t="s">
        <v>10</v>
      </c>
      <c r="I75" s="4" t="s">
        <v>11</v>
      </c>
      <c r="J75" s="4" t="s">
        <v>10</v>
      </c>
      <c r="K75" s="4" t="s">
        <v>11</v>
      </c>
      <c r="L75" s="4" t="s">
        <v>10</v>
      </c>
      <c r="M75" s="4" t="s">
        <v>11</v>
      </c>
      <c r="N75" s="4" t="s">
        <v>10</v>
      </c>
      <c r="O75" s="4" t="s">
        <v>11</v>
      </c>
      <c r="P75" s="4" t="s">
        <v>10</v>
      </c>
      <c r="Q75" s="4" t="s">
        <v>11</v>
      </c>
      <c r="R75" s="4" t="s">
        <v>10</v>
      </c>
      <c r="S75" s="4" t="s">
        <v>11</v>
      </c>
      <c r="T75" s="4" t="s">
        <v>10</v>
      </c>
      <c r="U75" s="4" t="s">
        <v>11</v>
      </c>
      <c r="V75" s="4" t="s">
        <v>10</v>
      </c>
      <c r="W75" s="4" t="s">
        <v>11</v>
      </c>
      <c r="X75" s="4" t="s">
        <v>10</v>
      </c>
      <c r="Y75" s="4" t="s">
        <v>11</v>
      </c>
    </row>
    <row r="76" spans="1:25">
      <c r="A76" s="5" t="s">
        <v>18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 t="str">
        <f>SUM(D77:D103)</f>
        <v>0</v>
      </c>
      <c r="E76" s="6" t="str">
        <f>SUM(E77:E103)</f>
        <v>0</v>
      </c>
      <c r="F76" s="6" t="str">
        <f>SUM(F77:F103)</f>
        <v>0</v>
      </c>
      <c r="G76" s="6" t="str">
        <f>SUM(G77:G103)</f>
        <v>0</v>
      </c>
      <c r="H76" s="6" t="str">
        <f>SUM(H77:H103)</f>
        <v>0</v>
      </c>
      <c r="I76" s="6" t="str">
        <f>SUM(I77:I103)</f>
        <v>0</v>
      </c>
      <c r="J76" s="6" t="str">
        <f>SUM(J77:J103)</f>
        <v>0</v>
      </c>
      <c r="K76" s="6" t="str">
        <f>SUM(K77:K103)</f>
        <v>0</v>
      </c>
      <c r="L76" s="6" t="str">
        <f>SUM(L77:L103)</f>
        <v>0</v>
      </c>
      <c r="M76" s="6" t="str">
        <f>SUM(M77:M103)</f>
        <v>0</v>
      </c>
      <c r="N76" s="6" t="str">
        <f>SUM(N77:N103)</f>
        <v>0</v>
      </c>
      <c r="O76" s="6" t="str">
        <f>SUM(O77:O103)</f>
        <v>0</v>
      </c>
      <c r="P76" s="6" t="str">
        <f>SUM(P77:P103)</f>
        <v>0</v>
      </c>
      <c r="Q76" s="6" t="str">
        <f>SUM(Q77:Q103)</f>
        <v>0</v>
      </c>
      <c r="R76" s="6" t="str">
        <f>SUM(R77:R103)</f>
        <v>0</v>
      </c>
      <c r="S76" s="6" t="str">
        <f>SUM(S77:S103)</f>
        <v>0</v>
      </c>
      <c r="T76" s="6" t="str">
        <f>SUM(T77:T103)</f>
        <v>0</v>
      </c>
      <c r="U76" s="6" t="str">
        <f>SUM(U77:U103)</f>
        <v>0</v>
      </c>
      <c r="V76" s="6" t="str">
        <f>SUM(V77:V103)</f>
        <v>0</v>
      </c>
      <c r="W76" s="6" t="str">
        <f>SUM(W77:W103)</f>
        <v>0</v>
      </c>
      <c r="X76" s="6" t="str">
        <f>SUM(X77:X103)</f>
        <v>0</v>
      </c>
      <c r="Y76" s="6" t="str">
        <f>SUM(Y77:Y103)</f>
        <v>0</v>
      </c>
    </row>
    <row r="77" spans="1:25">
      <c r="A77" s="5" t="s">
        <v>31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3</v>
      </c>
      <c r="E77" s="6">
        <v>8075900</v>
      </c>
      <c r="F77" s="6">
        <v>8</v>
      </c>
      <c r="G77" s="6">
        <v>22314400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32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1</v>
      </c>
      <c r="E78" s="6">
        <v>1153300</v>
      </c>
      <c r="F78" s="6">
        <v>2</v>
      </c>
      <c r="G78" s="6">
        <v>2271600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45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7</v>
      </c>
      <c r="E79" s="6">
        <v>9298100</v>
      </c>
      <c r="F79" s="6">
        <v>2</v>
      </c>
      <c r="G79" s="6">
        <v>2686600</v>
      </c>
      <c r="H79" s="6">
        <v>0</v>
      </c>
      <c r="I79" s="6">
        <v>0</v>
      </c>
      <c r="J79" s="6">
        <v>0</v>
      </c>
      <c r="K79" s="6">
        <v>0</v>
      </c>
      <c r="L79" s="6">
        <v>1</v>
      </c>
      <c r="M79" s="6">
        <v>1361440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48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6</v>
      </c>
      <c r="E80" s="6">
        <v>8899800</v>
      </c>
      <c r="F80" s="6">
        <v>3</v>
      </c>
      <c r="G80" s="6">
        <v>6312900</v>
      </c>
      <c r="H80" s="6">
        <v>2</v>
      </c>
      <c r="I80" s="6">
        <v>3008800</v>
      </c>
      <c r="J80" s="6">
        <v>0</v>
      </c>
      <c r="K80" s="6">
        <v>0</v>
      </c>
      <c r="L80" s="6">
        <v>1</v>
      </c>
      <c r="M80" s="6">
        <v>1503680</v>
      </c>
      <c r="N80" s="6">
        <v>2</v>
      </c>
      <c r="O80" s="6">
        <v>1086050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38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2</v>
      </c>
      <c r="E81" s="6">
        <v>3538600</v>
      </c>
      <c r="F81" s="6">
        <v>2</v>
      </c>
      <c r="G81" s="6">
        <v>3538600</v>
      </c>
      <c r="H81" s="6">
        <v>1</v>
      </c>
      <c r="I81" s="6">
        <v>1764240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34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29</v>
      </c>
      <c r="E82" s="6">
        <v>64490700</v>
      </c>
      <c r="F82" s="6">
        <v>13</v>
      </c>
      <c r="G82" s="6">
        <v>29736900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40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2</v>
      </c>
      <c r="E83" s="6">
        <v>3557600</v>
      </c>
      <c r="F83" s="6">
        <v>5</v>
      </c>
      <c r="G83" s="6">
        <v>8079500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39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12</v>
      </c>
      <c r="E84" s="6">
        <v>15275600</v>
      </c>
      <c r="F84" s="6">
        <v>10</v>
      </c>
      <c r="G84" s="6">
        <v>10820000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1</v>
      </c>
      <c r="O84" s="6">
        <v>1495095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33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9</v>
      </c>
      <c r="E85" s="6">
        <v>7269700</v>
      </c>
      <c r="F85" s="6">
        <v>2</v>
      </c>
      <c r="G85" s="6">
        <v>1601600</v>
      </c>
      <c r="H85" s="6">
        <v>1</v>
      </c>
      <c r="I85" s="6">
        <v>1402900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1</v>
      </c>
      <c r="S85" s="6">
        <v>1349950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43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3</v>
      </c>
      <c r="G86" s="6">
        <v>7094900</v>
      </c>
      <c r="H86" s="6">
        <v>0</v>
      </c>
      <c r="I86" s="6">
        <v>0</v>
      </c>
      <c r="J86" s="6">
        <v>0</v>
      </c>
      <c r="K86" s="6">
        <v>0</v>
      </c>
      <c r="L86" s="6">
        <v>1</v>
      </c>
      <c r="M86" s="6">
        <v>2270760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42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2</v>
      </c>
      <c r="G87" s="6">
        <v>3261600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44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1</v>
      </c>
      <c r="M88" s="6">
        <v>737616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58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0</v>
      </c>
      <c r="E89" s="6">
        <v>0</v>
      </c>
      <c r="F89" s="6">
        <v>1</v>
      </c>
      <c r="G89" s="6">
        <v>1788300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37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7</v>
      </c>
      <c r="E90" s="6">
        <v>8035100</v>
      </c>
      <c r="F90" s="6">
        <v>1</v>
      </c>
      <c r="G90" s="6">
        <v>1148300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49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6</v>
      </c>
      <c r="E91" s="6">
        <v>8119800</v>
      </c>
      <c r="F91" s="6">
        <v>2</v>
      </c>
      <c r="G91" s="6">
        <v>3331600</v>
      </c>
      <c r="H91" s="6">
        <v>1</v>
      </c>
      <c r="I91" s="6">
        <v>1494250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51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5</v>
      </c>
      <c r="E92" s="6">
        <v>1916500</v>
      </c>
      <c r="F92" s="6">
        <v>1</v>
      </c>
      <c r="G92" s="6">
        <v>383300</v>
      </c>
      <c r="H92" s="6">
        <v>0</v>
      </c>
      <c r="I92" s="6">
        <v>0</v>
      </c>
      <c r="J92" s="6">
        <v>0</v>
      </c>
      <c r="K92" s="6">
        <v>0</v>
      </c>
      <c r="L92" s="6">
        <v>1</v>
      </c>
      <c r="M92" s="6">
        <v>386080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41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5</v>
      </c>
      <c r="E93" s="6">
        <v>6041500</v>
      </c>
      <c r="F93" s="6">
        <v>2</v>
      </c>
      <c r="G93" s="6">
        <v>2280600</v>
      </c>
      <c r="H93" s="6">
        <v>0</v>
      </c>
      <c r="I93" s="6">
        <v>0</v>
      </c>
      <c r="J93" s="6">
        <v>0</v>
      </c>
      <c r="K93" s="6">
        <v>0</v>
      </c>
      <c r="L93" s="6">
        <v>1</v>
      </c>
      <c r="M93" s="6">
        <v>1346200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36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1</v>
      </c>
      <c r="E94" s="6">
        <v>1093300</v>
      </c>
      <c r="F94" s="6">
        <v>4</v>
      </c>
      <c r="G94" s="6">
        <v>4373200</v>
      </c>
      <c r="H94" s="6">
        <v>1</v>
      </c>
      <c r="I94" s="6">
        <v>1118700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52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1</v>
      </c>
      <c r="E95" s="6">
        <v>1808300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50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5</v>
      </c>
      <c r="E96" s="6">
        <v>3221500</v>
      </c>
      <c r="F96" s="6">
        <v>2</v>
      </c>
      <c r="G96" s="6">
        <v>887600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7" spans="1:25">
      <c r="A97" s="5" t="s">
        <v>53</v>
      </c>
      <c r="B97" s="6" t="str">
        <f>SUM(D97,F97,H97,J97,L97,N97,P97,R97,T97,V97,X97)</f>
        <v>0</v>
      </c>
      <c r="C97" s="6" t="str">
        <f>SUM(E97,G97,I97,K97,M97,O97,Q97,S97,U97,W97,Y97)</f>
        <v>0</v>
      </c>
      <c r="D97" s="6">
        <v>0</v>
      </c>
      <c r="E97" s="6">
        <v>0</v>
      </c>
      <c r="F97" s="6">
        <v>2</v>
      </c>
      <c r="G97" s="6">
        <v>4260600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</row>
    <row r="98" spans="1:25">
      <c r="A98" s="5" t="s">
        <v>35</v>
      </c>
      <c r="B98" s="6" t="str">
        <f>SUM(D98,F98,H98,J98,L98,N98,P98,R98,T98,V98,X98)</f>
        <v>0</v>
      </c>
      <c r="C98" s="6" t="str">
        <f>SUM(E98,G98,I98,K98,M98,O98,Q98,S98,U98,W98,Y98)</f>
        <v>0</v>
      </c>
      <c r="D98" s="6">
        <v>1</v>
      </c>
      <c r="E98" s="6">
        <v>2216520</v>
      </c>
      <c r="F98" s="6">
        <v>3</v>
      </c>
      <c r="G98" s="6">
        <v>5544900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2</v>
      </c>
      <c r="O98" s="6">
        <v>5609113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</row>
    <row r="99" spans="1:25">
      <c r="A99" s="5" t="s">
        <v>46</v>
      </c>
      <c r="B99" s="6" t="str">
        <f>SUM(D99,F99,H99,J99,L99,N99,P99,R99,T99,V99,X99)</f>
        <v>0</v>
      </c>
      <c r="C99" s="6" t="str">
        <f>SUM(E99,G99,I99,K99,M99,O99,Q99,S99,U99,W99,Y99)</f>
        <v>0</v>
      </c>
      <c r="D99" s="6">
        <v>3</v>
      </c>
      <c r="E99" s="6">
        <v>6735900</v>
      </c>
      <c r="F99" s="6">
        <v>1</v>
      </c>
      <c r="G99" s="6">
        <v>2285300</v>
      </c>
      <c r="H99" s="6">
        <v>1</v>
      </c>
      <c r="I99" s="6">
        <v>1800780</v>
      </c>
      <c r="J99" s="6">
        <v>0</v>
      </c>
      <c r="K99" s="6">
        <v>0</v>
      </c>
      <c r="L99" s="6">
        <v>1</v>
      </c>
      <c r="M99" s="6">
        <v>1292352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</row>
    <row r="100" spans="1:25">
      <c r="A100" s="5" t="s">
        <v>54</v>
      </c>
      <c r="B100" s="6" t="str">
        <f>SUM(D100,F100,H100,J100,L100,N100,P100,R100,T100,V100,X100)</f>
        <v>0</v>
      </c>
      <c r="C100" s="6" t="str">
        <f>SUM(E100,G100,I100,K100,M100,O100,Q100,S100,U100,W100,Y100)</f>
        <v>0</v>
      </c>
      <c r="D100" s="6">
        <v>4</v>
      </c>
      <c r="E100" s="6">
        <v>7161200</v>
      </c>
      <c r="F100" s="6">
        <v>2</v>
      </c>
      <c r="G100" s="6">
        <v>3330600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</row>
    <row r="101" spans="1:25">
      <c r="A101" s="5" t="s">
        <v>56</v>
      </c>
      <c r="B101" s="6" t="str">
        <f>SUM(D101,F101,H101,J101,L101,N101,P101,R101,T101,V101,X101)</f>
        <v>0</v>
      </c>
      <c r="C101" s="6" t="str">
        <f>SUM(E101,G101,I101,K101,M101,O101,Q101,S101,U101,W101,Y101)</f>
        <v>0</v>
      </c>
      <c r="D101" s="6">
        <v>0</v>
      </c>
      <c r="E101" s="6">
        <v>0</v>
      </c>
      <c r="F101" s="6">
        <v>1</v>
      </c>
      <c r="G101" s="6">
        <v>2683300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</row>
    <row r="102" spans="1:25">
      <c r="A102" s="5" t="s">
        <v>57</v>
      </c>
      <c r="B102" s="6" t="str">
        <f>SUM(D102,F102,H102,J102,L102,N102,P102,R102,T102,V102,X102)</f>
        <v>0</v>
      </c>
      <c r="C102" s="6" t="str">
        <f>SUM(E102,G102,I102,K102,M102,O102,Q102,S102,U102,W102,Y102)</f>
        <v>0</v>
      </c>
      <c r="D102" s="6">
        <v>1</v>
      </c>
      <c r="E102" s="6">
        <v>2043300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</row>
    <row r="103" spans="1:25">
      <c r="A103" s="5" t="s">
        <v>47</v>
      </c>
      <c r="B103" s="6" t="str">
        <f>SUM(D103,F103,H103,J103,L103,N103,P103,R103,T103,V103,X103)</f>
        <v>0</v>
      </c>
      <c r="C103" s="6" t="str">
        <f>SUM(E103,G103,I103,K103,M103,O103,Q103,S103,U103,W103,Y103)</f>
        <v>0</v>
      </c>
      <c r="D103" s="6">
        <v>0</v>
      </c>
      <c r="E103" s="6">
        <v>0</v>
      </c>
      <c r="F103" s="6">
        <v>1</v>
      </c>
      <c r="G103" s="6">
        <v>2043300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</row>
    <row r="106" spans="1:25">
      <c r="A106" s="3" t="s">
        <v>60</v>
      </c>
    </row>
    <row r="107" spans="1:25">
      <c r="A107" s="4" t="s">
        <v>61</v>
      </c>
      <c r="B107" s="10" t="s">
        <v>10</v>
      </c>
      <c r="C107" s="10" t="s">
        <v>11</v>
      </c>
      <c r="D107" s="11" t="s">
        <v>62</v>
      </c>
    </row>
    <row r="108" spans="1:25">
      <c r="A108" s="5" t="s">
        <v>63</v>
      </c>
      <c r="B108" s="6">
        <v>5</v>
      </c>
      <c r="C108" s="6">
        <v>6224500</v>
      </c>
      <c r="D108" s="9" t="str">
        <f>ROUND((B108/B8),4)</f>
        <v>0</v>
      </c>
    </row>
    <row r="109" spans="1:25">
      <c r="A109" s="5" t="s">
        <v>64</v>
      </c>
      <c r="B109" s="6">
        <v>9</v>
      </c>
      <c r="C109" s="6">
        <v>17867700</v>
      </c>
      <c r="D109" s="9" t="str">
        <f>ROUND((B109/B8),4)</f>
        <v>0</v>
      </c>
    </row>
    <row r="110" spans="1:25">
      <c r="A110" s="5" t="s">
        <v>65</v>
      </c>
      <c r="B110" s="6">
        <v>2</v>
      </c>
      <c r="C110" s="6">
        <v>2479985</v>
      </c>
      <c r="D110" s="9" t="str">
        <f>ROUND((B110/B8),4)</f>
        <v>0</v>
      </c>
    </row>
    <row r="111" spans="1:25">
      <c r="A111" s="5" t="s">
        <v>66</v>
      </c>
      <c r="B111" s="6">
        <v>1</v>
      </c>
      <c r="C111" s="6">
        <v>1362300</v>
      </c>
      <c r="D111" s="9" t="str">
        <f>ROUND((B111/B8),4)</f>
        <v>0</v>
      </c>
    </row>
    <row r="112" spans="1:25">
      <c r="A112" s="5" t="s">
        <v>67</v>
      </c>
      <c r="B112" s="6">
        <v>1</v>
      </c>
      <c r="C112" s="6">
        <v>3892300</v>
      </c>
      <c r="D112" s="9" t="str">
        <f>ROUND((B112/B8),4)</f>
        <v>0</v>
      </c>
    </row>
    <row r="113" spans="1:25">
      <c r="A113" s="5" t="s">
        <v>68</v>
      </c>
      <c r="B113" s="6">
        <v>1</v>
      </c>
      <c r="C113" s="6">
        <v>2083300</v>
      </c>
      <c r="D113" s="9" t="str">
        <f>ROUND((B113/B8),4)</f>
        <v>0</v>
      </c>
    </row>
    <row r="114" spans="1:25">
      <c r="A114" s="5" t="s">
        <v>69</v>
      </c>
      <c r="B114" s="6">
        <v>1</v>
      </c>
      <c r="C114" s="6">
        <v>2010300</v>
      </c>
      <c r="D114" s="9" t="str">
        <f>ROUND((B114/B8),4)</f>
        <v>0</v>
      </c>
    </row>
    <row r="115" spans="1:25">
      <c r="A115" s="5" t="s">
        <v>70</v>
      </c>
      <c r="B115" s="6">
        <v>1</v>
      </c>
      <c r="C115" s="6">
        <v>486300</v>
      </c>
      <c r="D115" s="9" t="str">
        <f>ROUND((B115/B8),4)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5:A56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  <mergeCell ref="A74:A75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T74:U74"/>
    <mergeCell ref="V74:W74"/>
    <mergeCell ref="X74:Y7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2022-12-14T06:00:02+07:00</dcterms:created>
  <dcterms:modified xsi:type="dcterms:W3CDTF">2022-12-14T06:00:02+07:00</dcterms:modified>
  <dc:title>Untitled Spreadsheet</dc:title>
  <dc:description/>
  <dc:subject/>
  <cp:keywords/>
  <cp:category/>
</cp:coreProperties>
</file>