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<sst xmlns="http://schemas.openxmlformats.org/spreadsheetml/2006/main" uniqueCount="71">
  <si>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SCHOOL PORTAL REPORT</t>
  </si>
  <si>
    <t>Request data: Export data of D-1, 2022-12-09 00:00:00 ~ 2022-12-09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</si>
  <si>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</si>
  <si>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</si>
  <si>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</si>
  <si>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</si>
  <si>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</si>
  <si>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</si>
  <si>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</si>
  <si>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</si>
  <si>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</si>
  <si>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</si>
  <si>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</si>
  <si>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</si>
  <si>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</si>
  <si>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</si>
  <si>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</si>
  <si>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</si>
  <si>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</si>
  <si>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</si>
  <si>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</si>
  <si>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</si>
  <si>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</si>
  <si>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</si>
  <si>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</si>
  <si>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</si>
  <si>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</si>
  <si>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</si>
  <si>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</si>
  <si>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</si>
  <si>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</si>
  <si>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THLINHDONG</t>
  </si>
  <si>
    <t>MAMNON12TB</t>
  </si>
  <si>
    <t>THCSNVL</t>
  </si>
  <si>
    <t>THCSLTRUONG</t>
  </si>
  <si>
    <t>MNHOAMAIQ3</t>
  </si>
  <si>
    <t>MAMNON15TB</t>
  </si>
  <si>
    <t>MNONSONCA2</t>
  </si>
  <si>
    <t>TIEUHOCNTT</t>
  </si>
  <si>
    <t>THDUONGVANLICH</t>
  </si>
  <si>
    <t>THCSTTHANH</t>
  </si>
  <si>
    <t>THPHUHUU</t>
  </si>
  <si>
    <t>MAMNON04TB</t>
  </si>
  <si>
    <t>THCSHBINH</t>
  </si>
  <si>
    <t>MAMNON10TB</t>
  </si>
  <si>
    <t>MNHOAMAITD</t>
  </si>
  <si>
    <t>THCSPHUHUU</t>
  </si>
  <si>
    <t>TRANVANON1</t>
  </si>
  <si>
    <t>MNLTHANHMY</t>
  </si>
  <si>
    <t>THBINHQUOI</t>
  </si>
  <si>
    <t>TTGDTXQ1</t>
  </si>
  <si>
    <t>THHOABINH</t>
  </si>
  <si>
    <t>TRUONGMN13</t>
  </si>
  <si>
    <t>THMYTHUY</t>
  </si>
  <si>
    <t>THNSONHA</t>
  </si>
  <si>
    <t>THCSNGDU</t>
  </si>
  <si>
    <t>HAHUYGIAP</t>
  </si>
  <si>
    <t>MNPHUHOA</t>
  </si>
  <si>
    <t>LENGOCHAN</t>
  </si>
  <si>
    <t>Cancel Transaction</t>
  </si>
  <si>
    <t>TTHUANDONG</t>
  </si>
  <si>
    <t>Sort by error code</t>
  </si>
  <si>
    <t>Error Code</t>
  </si>
  <si>
    <t>Rate (%)</t>
  </si>
  <si>
    <t>PG_ER16-OTP không đúng</t>
  </si>
  <si>
    <t>DC_127-Số tiền không nằm trong hạn mức bank cho phép (quá lớn hoặc quá nhỏ)</t>
  </si>
  <si>
    <t>PG_ER19-Số tiền không đủ để thanh toán.</t>
  </si>
  <si>
    <t>PG_ER30-Giao dịch thất bại - Không thể xác thực được khách hàng</t>
  </si>
  <si>
    <t>475-Thất bại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</si>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</sst>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07"/>
  <sheetViews>
    <sheetView tabSelected="1" workbookViewId="0" showGridLines="true" showRowColHeaders="1">
      <selection activeCell="D100" sqref="D10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241</v>
      </c>
      <c r="C7" s="6">
        <v>374073003</v>
      </c>
      <c r="E7" s="5" t="s">
        <v>15</v>
      </c>
      <c r="F7" s="6">
        <v>119</v>
      </c>
      <c r="G7" s="6">
        <v>196895420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19</v>
      </c>
      <c r="C8" s="6">
        <v>33491000</v>
      </c>
      <c r="E8" s="5" t="s">
        <v>17</v>
      </c>
      <c r="F8" s="6">
        <v>75</v>
      </c>
      <c r="G8" s="6">
        <v>122102500</v>
      </c>
      <c r="H8" s="9" t="str">
        <f>ROUND((F8/L8),4)</f>
        <v>0</v>
      </c>
      <c r="I8" s="6">
        <v>16</v>
      </c>
      <c r="J8" s="6">
        <v>28977800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12</v>
      </c>
      <c r="G9" s="6">
        <v>19191630</v>
      </c>
      <c r="H9" s="9" t="str">
        <f>ROUND((F9/L9),4)</f>
        <v>0</v>
      </c>
      <c r="I9" s="6">
        <v>3</v>
      </c>
      <c r="J9" s="6">
        <v>4513200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26</v>
      </c>
      <c r="G11" s="6">
        <v>25425908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3</v>
      </c>
      <c r="G12" s="6">
        <v>1120560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2</v>
      </c>
      <c r="G14" s="6">
        <v>4991770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1</v>
      </c>
      <c r="G15" s="6">
        <v>490245</v>
      </c>
      <c r="H15" s="9" t="str">
        <f>ROUND((F15/L15),4)</f>
        <v>0</v>
      </c>
      <c r="I15" s="6">
        <v>0</v>
      </c>
      <c r="J15" s="6">
        <v>0</v>
      </c>
      <c r="K15" s="9" t="str">
        <f>ROUND((I15/L15),4)</f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3854970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SUM(D24:D51)</f>
        <v>0</v>
      </c>
      <c r="E23" s="6" t="str">
        <f>SUM(E24:E51)</f>
        <v>0</v>
      </c>
      <c r="F23" s="6" t="str">
        <f>SUM(F24:F51)</f>
        <v>0</v>
      </c>
      <c r="G23" s="6" t="str">
        <f>SUM(G24:G51)</f>
        <v>0</v>
      </c>
      <c r="H23" s="6" t="str">
        <f>SUM(H24:H51)</f>
        <v>0</v>
      </c>
      <c r="I23" s="6" t="str">
        <f>SUM(I24:I51)</f>
        <v>0</v>
      </c>
      <c r="J23" s="6" t="str">
        <f>SUM(J24:J51)</f>
        <v>0</v>
      </c>
      <c r="K23" s="6" t="str">
        <f>SUM(K24:K51)</f>
        <v>0</v>
      </c>
      <c r="L23" s="6" t="str">
        <f>SUM(L24:L51)</f>
        <v>0</v>
      </c>
      <c r="M23" s="6" t="str">
        <f>SUM(M24:M51)</f>
        <v>0</v>
      </c>
      <c r="N23" s="6" t="str">
        <f>SUM(N24:N51)</f>
        <v>0</v>
      </c>
      <c r="O23" s="6" t="str">
        <f>SUM(O24:O51)</f>
        <v>0</v>
      </c>
      <c r="P23" s="6" t="str">
        <f>SUM(P24:P51)</f>
        <v>0</v>
      </c>
      <c r="Q23" s="6" t="str">
        <f>SUM(Q24:Q51)</f>
        <v>0</v>
      </c>
      <c r="R23" s="6" t="str">
        <f>SUM(R24:R51)</f>
        <v>0</v>
      </c>
      <c r="S23" s="6" t="str">
        <f>SUM(S24:S51)</f>
        <v>0</v>
      </c>
      <c r="T23" s="6" t="str">
        <f>SUM(T24:T51)</f>
        <v>0</v>
      </c>
      <c r="U23" s="6" t="str">
        <f>SUM(U24:U51)</f>
        <v>0</v>
      </c>
      <c r="V23" s="6" t="str">
        <f>SUM(V24:V51)</f>
        <v>0</v>
      </c>
      <c r="W23" s="6" t="str">
        <f>SUM(W24:W51)</f>
        <v>0</v>
      </c>
      <c r="X23" s="6" t="str">
        <f>SUM(X24:X51)</f>
        <v>0</v>
      </c>
      <c r="Y23" s="6" t="str">
        <f>SUM(Y24:Y51)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</v>
      </c>
      <c r="E24" s="6">
        <v>10437800</v>
      </c>
      <c r="F24" s="6">
        <v>2</v>
      </c>
      <c r="G24" s="6">
        <v>3026600</v>
      </c>
      <c r="H24" s="6">
        <v>1</v>
      </c>
      <c r="I24" s="6">
        <v>1504400</v>
      </c>
      <c r="J24" s="6">
        <v>0</v>
      </c>
      <c r="K24" s="6">
        <v>0</v>
      </c>
      <c r="L24" s="6">
        <v>2</v>
      </c>
      <c r="M24" s="6">
        <v>1280160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19</v>
      </c>
      <c r="E25" s="6">
        <v>29972700</v>
      </c>
      <c r="F25" s="6">
        <v>13</v>
      </c>
      <c r="G25" s="6">
        <v>23840900</v>
      </c>
      <c r="H25" s="6">
        <v>1</v>
      </c>
      <c r="I25" s="6">
        <v>1191780</v>
      </c>
      <c r="J25" s="6">
        <v>0</v>
      </c>
      <c r="K25" s="6">
        <v>0</v>
      </c>
      <c r="L25" s="6">
        <v>3</v>
      </c>
      <c r="M25" s="6">
        <v>5451856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8</v>
      </c>
      <c r="E26" s="6">
        <v>13265400</v>
      </c>
      <c r="F26" s="6">
        <v>7</v>
      </c>
      <c r="G26" s="6">
        <v>11833100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1344600</v>
      </c>
      <c r="F27" s="6">
        <v>3</v>
      </c>
      <c r="G27" s="6">
        <v>1988900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679704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10</v>
      </c>
      <c r="E28" s="6">
        <v>31973500</v>
      </c>
      <c r="F28" s="6">
        <v>2</v>
      </c>
      <c r="G28" s="6">
        <v>7748600</v>
      </c>
      <c r="H28" s="6">
        <v>1</v>
      </c>
      <c r="I28" s="6">
        <v>3805405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1</v>
      </c>
      <c r="S28" s="6">
        <v>2708020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11</v>
      </c>
      <c r="E29" s="6">
        <v>17702300</v>
      </c>
      <c r="F29" s="6">
        <v>6</v>
      </c>
      <c r="G29" s="6">
        <v>10196800</v>
      </c>
      <c r="H29" s="6">
        <v>0</v>
      </c>
      <c r="I29" s="6">
        <v>0</v>
      </c>
      <c r="J29" s="6">
        <v>0</v>
      </c>
      <c r="K29" s="6">
        <v>0</v>
      </c>
      <c r="L29" s="6">
        <v>3</v>
      </c>
      <c r="M29" s="6">
        <v>4540504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1</v>
      </c>
      <c r="G30" s="6">
        <v>2248300</v>
      </c>
      <c r="H30" s="6">
        <v>1</v>
      </c>
      <c r="I30" s="6">
        <v>2128625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9</v>
      </c>
      <c r="E31" s="6">
        <v>11704700</v>
      </c>
      <c r="F31" s="6">
        <v>4</v>
      </c>
      <c r="G31" s="6">
        <v>5268200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1361440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2576600</v>
      </c>
      <c r="F32" s="6">
        <v>2</v>
      </c>
      <c r="G32" s="6">
        <v>2436600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>
        <v>1229360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6</v>
      </c>
      <c r="E33" s="6">
        <v>4990800</v>
      </c>
      <c r="F33" s="6">
        <v>4</v>
      </c>
      <c r="G33" s="6">
        <v>3153200</v>
      </c>
      <c r="H33" s="6">
        <v>1</v>
      </c>
      <c r="I33" s="6">
        <v>928895</v>
      </c>
      <c r="J33" s="6">
        <v>0</v>
      </c>
      <c r="K33" s="6">
        <v>0</v>
      </c>
      <c r="L33" s="6">
        <v>0</v>
      </c>
      <c r="M33" s="6">
        <v>0</v>
      </c>
      <c r="N33" s="6">
        <v>1</v>
      </c>
      <c r="O33" s="6">
        <v>511560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5</v>
      </c>
      <c r="E34" s="6">
        <v>6123500</v>
      </c>
      <c r="F34" s="6">
        <v>3</v>
      </c>
      <c r="G34" s="6">
        <v>4853900</v>
      </c>
      <c r="H34" s="6">
        <v>2</v>
      </c>
      <c r="I34" s="6">
        <v>2328750</v>
      </c>
      <c r="J34" s="6">
        <v>0</v>
      </c>
      <c r="K34" s="6">
        <v>0</v>
      </c>
      <c r="L34" s="6">
        <v>2</v>
      </c>
      <c r="M34" s="6">
        <v>1868424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1</v>
      </c>
      <c r="W34" s="6">
        <v>1362130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8</v>
      </c>
      <c r="E35" s="6">
        <v>16412400</v>
      </c>
      <c r="F35" s="6">
        <v>3</v>
      </c>
      <c r="G35" s="6">
        <v>6224900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1</v>
      </c>
      <c r="S35" s="6">
        <v>2283750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2</v>
      </c>
      <c r="G36" s="6">
        <v>1925600</v>
      </c>
      <c r="H36" s="6">
        <v>0</v>
      </c>
      <c r="I36" s="6">
        <v>0</v>
      </c>
      <c r="J36" s="6">
        <v>0</v>
      </c>
      <c r="K36" s="6">
        <v>0</v>
      </c>
      <c r="L36" s="6">
        <v>3</v>
      </c>
      <c r="M36" s="6">
        <v>1719072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1</v>
      </c>
      <c r="U36" s="6">
        <v>490245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3650600</v>
      </c>
      <c r="F37" s="6">
        <v>2</v>
      </c>
      <c r="G37" s="6">
        <v>4520600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2</v>
      </c>
      <c r="G38" s="6">
        <v>4354600</v>
      </c>
      <c r="H38" s="6">
        <v>1</v>
      </c>
      <c r="I38" s="6">
        <v>2208810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2</v>
      </c>
      <c r="E39" s="6">
        <v>2735820</v>
      </c>
      <c r="F39" s="6">
        <v>1</v>
      </c>
      <c r="G39" s="6">
        <v>563300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2</v>
      </c>
      <c r="E40" s="6">
        <v>2306600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3</v>
      </c>
      <c r="E41" s="6">
        <v>10269900</v>
      </c>
      <c r="F41" s="6">
        <v>3</v>
      </c>
      <c r="G41" s="6">
        <v>8284900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1</v>
      </c>
      <c r="E42" s="6">
        <v>404300</v>
      </c>
      <c r="F42" s="6">
        <v>1</v>
      </c>
      <c r="G42" s="6">
        <v>1362300</v>
      </c>
      <c r="H42" s="6">
        <v>0</v>
      </c>
      <c r="I42" s="6">
        <v>0</v>
      </c>
      <c r="J42" s="6">
        <v>0</v>
      </c>
      <c r="K42" s="6">
        <v>0</v>
      </c>
      <c r="L42" s="6">
        <v>3</v>
      </c>
      <c r="M42" s="6">
        <v>960628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1</v>
      </c>
      <c r="E43" s="6">
        <v>1093300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1</v>
      </c>
      <c r="W43" s="6">
        <v>324800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7</v>
      </c>
      <c r="E44" s="6">
        <v>10383100</v>
      </c>
      <c r="F44" s="6">
        <v>2</v>
      </c>
      <c r="G44" s="6">
        <v>2866600</v>
      </c>
      <c r="H44" s="6">
        <v>1</v>
      </c>
      <c r="I44" s="6">
        <v>1529775</v>
      </c>
      <c r="J44" s="6">
        <v>0</v>
      </c>
      <c r="K44" s="6">
        <v>0</v>
      </c>
      <c r="L44" s="6">
        <v>3</v>
      </c>
      <c r="M44" s="6">
        <v>4739640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2</v>
      </c>
      <c r="E45" s="6">
        <v>5379600</v>
      </c>
      <c r="F45" s="6">
        <v>1</v>
      </c>
      <c r="G45" s="6">
        <v>1853300</v>
      </c>
      <c r="H45" s="6">
        <v>1</v>
      </c>
      <c r="I45" s="6">
        <v>1764240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1</v>
      </c>
      <c r="E46" s="6">
        <v>1573300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1</v>
      </c>
      <c r="E47" s="6">
        <v>1438300</v>
      </c>
      <c r="F47" s="6">
        <v>2</v>
      </c>
      <c r="G47" s="6">
        <v>2961600</v>
      </c>
      <c r="H47" s="6">
        <v>0</v>
      </c>
      <c r="I47" s="6">
        <v>0</v>
      </c>
      <c r="J47" s="6">
        <v>0</v>
      </c>
      <c r="K47" s="6">
        <v>0</v>
      </c>
      <c r="L47" s="6">
        <v>1</v>
      </c>
      <c r="M47" s="6">
        <v>426720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2</v>
      </c>
      <c r="E48" s="6">
        <v>3206600</v>
      </c>
      <c r="F48" s="6">
        <v>2</v>
      </c>
      <c r="G48" s="6">
        <v>3756600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8</v>
      </c>
      <c r="E49" s="6">
        <v>6056400</v>
      </c>
      <c r="F49" s="6">
        <v>7</v>
      </c>
      <c r="G49" s="6">
        <v>6833100</v>
      </c>
      <c r="H49" s="6">
        <v>1</v>
      </c>
      <c r="I49" s="6">
        <v>286400</v>
      </c>
      <c r="J49" s="6">
        <v>0</v>
      </c>
      <c r="K49" s="6">
        <v>0</v>
      </c>
      <c r="L49" s="6">
        <v>3</v>
      </c>
      <c r="M49" s="6">
        <v>1168400</v>
      </c>
      <c r="N49" s="6">
        <v>2</v>
      </c>
      <c r="O49" s="6">
        <v>609000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1</v>
      </c>
      <c r="W50" s="6">
        <v>2168040</v>
      </c>
      <c r="X50" s="6">
        <v>0</v>
      </c>
      <c r="Y50" s="6">
        <v>0</v>
      </c>
    </row>
    <row r="51" spans="1:25">
      <c r="A51" s="5" t="s">
        <v>58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1</v>
      </c>
      <c r="E51" s="6">
        <v>1893300</v>
      </c>
      <c r="F51" s="6">
        <v>0</v>
      </c>
      <c r="G51" s="6">
        <v>0</v>
      </c>
      <c r="H51" s="6">
        <v>1</v>
      </c>
      <c r="I51" s="6">
        <v>1514550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4" spans="1:25">
      <c r="A54" s="3" t="s">
        <v>4</v>
      </c>
    </row>
    <row r="55" spans="1:25">
      <c r="A55" s="4" t="s">
        <v>28</v>
      </c>
      <c r="B55" s="4" t="s">
        <v>18</v>
      </c>
      <c r="C55" s="4"/>
      <c r="D55" s="4" t="s">
        <v>29</v>
      </c>
      <c r="E55" s="4"/>
      <c r="F55" s="4" t="s">
        <v>30</v>
      </c>
      <c r="G55" s="4"/>
      <c r="H55" s="4" t="s">
        <v>19</v>
      </c>
      <c r="I55" s="4"/>
      <c r="J55" s="4" t="s">
        <v>20</v>
      </c>
      <c r="K55" s="4"/>
      <c r="L55" s="4" t="s">
        <v>21</v>
      </c>
      <c r="M55" s="4"/>
      <c r="N55" s="4" t="s">
        <v>22</v>
      </c>
      <c r="O55" s="4"/>
      <c r="P55" s="4" t="s">
        <v>23</v>
      </c>
      <c r="Q55" s="4"/>
      <c r="R55" s="4" t="s">
        <v>24</v>
      </c>
      <c r="S55" s="4"/>
      <c r="T55" s="4" t="s">
        <v>25</v>
      </c>
      <c r="U55" s="4"/>
      <c r="V55" s="4" t="s">
        <v>26</v>
      </c>
      <c r="W55" s="4"/>
      <c r="X55" s="4" t="s">
        <v>27</v>
      </c>
      <c r="Y55" s="4"/>
    </row>
    <row r="56" spans="1:25">
      <c r="A56" s="4"/>
      <c r="B56" s="4" t="s">
        <v>10</v>
      </c>
      <c r="C56" s="4" t="s">
        <v>11</v>
      </c>
      <c r="D56" s="4" t="s">
        <v>10</v>
      </c>
      <c r="E56" s="4" t="s">
        <v>11</v>
      </c>
      <c r="F56" s="4" t="s">
        <v>10</v>
      </c>
      <c r="G56" s="4" t="s">
        <v>11</v>
      </c>
      <c r="H56" s="4" t="s">
        <v>10</v>
      </c>
      <c r="I56" s="4" t="s">
        <v>11</v>
      </c>
      <c r="J56" s="4" t="s">
        <v>10</v>
      </c>
      <c r="K56" s="4" t="s">
        <v>11</v>
      </c>
      <c r="L56" s="4" t="s">
        <v>10</v>
      </c>
      <c r="M56" s="4" t="s">
        <v>11</v>
      </c>
      <c r="N56" s="4" t="s">
        <v>10</v>
      </c>
      <c r="O56" s="4" t="s">
        <v>11</v>
      </c>
      <c r="P56" s="4" t="s">
        <v>10</v>
      </c>
      <c r="Q56" s="4" t="s">
        <v>11</v>
      </c>
      <c r="R56" s="4" t="s">
        <v>10</v>
      </c>
      <c r="S56" s="4" t="s">
        <v>11</v>
      </c>
      <c r="T56" s="4" t="s">
        <v>10</v>
      </c>
      <c r="U56" s="4" t="s">
        <v>11</v>
      </c>
      <c r="V56" s="4" t="s">
        <v>10</v>
      </c>
      <c r="W56" s="4" t="s">
        <v>11</v>
      </c>
      <c r="X56" s="4" t="s">
        <v>10</v>
      </c>
      <c r="Y56" s="4" t="s">
        <v>11</v>
      </c>
    </row>
    <row r="57" spans="1:25">
      <c r="A57" s="5" t="s">
        <v>18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 t="str">
        <f>SUM(D58:D65)</f>
        <v>0</v>
      </c>
      <c r="E57" s="6" t="str">
        <f>SUM(E58:E65)</f>
        <v>0</v>
      </c>
      <c r="F57" s="6" t="str">
        <f>SUM(F58:F65)</f>
        <v>0</v>
      </c>
      <c r="G57" s="6" t="str">
        <f>SUM(G58:G65)</f>
        <v>0</v>
      </c>
      <c r="H57" s="6" t="str">
        <f>SUM(H58:H65)</f>
        <v>0</v>
      </c>
      <c r="I57" s="6" t="str">
        <f>SUM(I58:I65)</f>
        <v>0</v>
      </c>
      <c r="J57" s="6" t="str">
        <f>SUM(J58:J65)</f>
        <v>0</v>
      </c>
      <c r="K57" s="6" t="str">
        <f>SUM(K58:K65)</f>
        <v>0</v>
      </c>
      <c r="L57" s="6" t="str">
        <f>SUM(L58:L65)</f>
        <v>0</v>
      </c>
      <c r="M57" s="6" t="str">
        <f>SUM(M58:M65)</f>
        <v>0</v>
      </c>
      <c r="N57" s="6" t="str">
        <f>SUM(N58:N65)</f>
        <v>0</v>
      </c>
      <c r="O57" s="6" t="str">
        <f>SUM(O58:O65)</f>
        <v>0</v>
      </c>
      <c r="P57" s="6" t="str">
        <f>SUM(P58:P65)</f>
        <v>0</v>
      </c>
      <c r="Q57" s="6" t="str">
        <f>SUM(Q58:Q65)</f>
        <v>0</v>
      </c>
      <c r="R57" s="6" t="str">
        <f>SUM(R58:R65)</f>
        <v>0</v>
      </c>
      <c r="S57" s="6" t="str">
        <f>SUM(S58:S65)</f>
        <v>0</v>
      </c>
      <c r="T57" s="6" t="str">
        <f>SUM(T58:T65)</f>
        <v>0</v>
      </c>
      <c r="U57" s="6" t="str">
        <f>SUM(U58:U65)</f>
        <v>0</v>
      </c>
      <c r="V57" s="6" t="str">
        <f>SUM(V58:V65)</f>
        <v>0</v>
      </c>
      <c r="W57" s="6" t="str">
        <f>SUM(W58:W65)</f>
        <v>0</v>
      </c>
      <c r="X57" s="6" t="str">
        <f>SUM(X58:X65)</f>
        <v>0</v>
      </c>
      <c r="Y57" s="6" t="str">
        <f>SUM(Y58:Y65)</f>
        <v>0</v>
      </c>
    </row>
    <row r="58" spans="1:25">
      <c r="A58" s="5" t="s">
        <v>31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1448300</v>
      </c>
      <c r="H58" s="6">
        <v>3</v>
      </c>
      <c r="I58" s="6">
        <v>4513200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2</v>
      </c>
      <c r="G59" s="6">
        <v>3860600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33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1669300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48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4</v>
      </c>
      <c r="G61" s="6">
        <v>10763200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36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3</v>
      </c>
      <c r="G62" s="6">
        <v>4931900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40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916300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38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3</v>
      </c>
      <c r="G64" s="6">
        <v>4029900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51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</v>
      </c>
      <c r="G65" s="6">
        <v>1358300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8" spans="1:25">
      <c r="A68" s="3" t="s">
        <v>59</v>
      </c>
    </row>
    <row r="69" spans="1:25">
      <c r="A69" s="4" t="s">
        <v>28</v>
      </c>
      <c r="B69" s="4" t="s">
        <v>18</v>
      </c>
      <c r="C69" s="4"/>
      <c r="D69" s="4" t="s">
        <v>29</v>
      </c>
      <c r="E69" s="4"/>
      <c r="F69" s="4" t="s">
        <v>30</v>
      </c>
      <c r="G69" s="4"/>
      <c r="H69" s="4" t="s">
        <v>19</v>
      </c>
      <c r="I69" s="4"/>
      <c r="J69" s="4" t="s">
        <v>20</v>
      </c>
      <c r="K69" s="4"/>
      <c r="L69" s="4" t="s">
        <v>21</v>
      </c>
      <c r="M69" s="4"/>
      <c r="N69" s="4" t="s">
        <v>22</v>
      </c>
      <c r="O69" s="4"/>
      <c r="P69" s="4" t="s">
        <v>23</v>
      </c>
      <c r="Q69" s="4"/>
      <c r="R69" s="4" t="s">
        <v>24</v>
      </c>
      <c r="S69" s="4"/>
      <c r="T69" s="4" t="s">
        <v>25</v>
      </c>
      <c r="U69" s="4"/>
      <c r="V69" s="4" t="s">
        <v>26</v>
      </c>
      <c r="W69" s="4"/>
      <c r="X69" s="4" t="s">
        <v>27</v>
      </c>
      <c r="Y69" s="4"/>
    </row>
    <row r="70" spans="1:25">
      <c r="A70" s="4"/>
      <c r="B70" s="4" t="s">
        <v>10</v>
      </c>
      <c r="C70" s="4" t="s">
        <v>11</v>
      </c>
      <c r="D70" s="4" t="s">
        <v>10</v>
      </c>
      <c r="E70" s="4" t="s">
        <v>11</v>
      </c>
      <c r="F70" s="4" t="s">
        <v>10</v>
      </c>
      <c r="G70" s="4" t="s">
        <v>11</v>
      </c>
      <c r="H70" s="4" t="s">
        <v>10</v>
      </c>
      <c r="I70" s="4" t="s">
        <v>11</v>
      </c>
      <c r="J70" s="4" t="s">
        <v>10</v>
      </c>
      <c r="K70" s="4" t="s">
        <v>11</v>
      </c>
      <c r="L70" s="4" t="s">
        <v>10</v>
      </c>
      <c r="M70" s="4" t="s">
        <v>11</v>
      </c>
      <c r="N70" s="4" t="s">
        <v>10</v>
      </c>
      <c r="O70" s="4" t="s">
        <v>11</v>
      </c>
      <c r="P70" s="4" t="s">
        <v>10</v>
      </c>
      <c r="Q70" s="4" t="s">
        <v>11</v>
      </c>
      <c r="R70" s="4" t="s">
        <v>10</v>
      </c>
      <c r="S70" s="4" t="s">
        <v>11</v>
      </c>
      <c r="T70" s="4" t="s">
        <v>10</v>
      </c>
      <c r="U70" s="4" t="s">
        <v>11</v>
      </c>
      <c r="V70" s="4" t="s">
        <v>10</v>
      </c>
      <c r="W70" s="4" t="s">
        <v>11</v>
      </c>
      <c r="X70" s="4" t="s">
        <v>10</v>
      </c>
      <c r="Y70" s="4" t="s">
        <v>11</v>
      </c>
    </row>
    <row r="71" spans="1:25">
      <c r="A71" s="5" t="s">
        <v>18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 t="str">
        <f>SUM(D72:D96)</f>
        <v>0</v>
      </c>
      <c r="E71" s="6" t="str">
        <f>SUM(E72:E96)</f>
        <v>0</v>
      </c>
      <c r="F71" s="6" t="str">
        <f>SUM(F72:F96)</f>
        <v>0</v>
      </c>
      <c r="G71" s="6" t="str">
        <f>SUM(G72:G96)</f>
        <v>0</v>
      </c>
      <c r="H71" s="6" t="str">
        <f>SUM(H72:H96)</f>
        <v>0</v>
      </c>
      <c r="I71" s="6" t="str">
        <f>SUM(I72:I96)</f>
        <v>0</v>
      </c>
      <c r="J71" s="6" t="str">
        <f>SUM(J72:J96)</f>
        <v>0</v>
      </c>
      <c r="K71" s="6" t="str">
        <f>SUM(K72:K96)</f>
        <v>0</v>
      </c>
      <c r="L71" s="6" t="str">
        <f>SUM(L72:L96)</f>
        <v>0</v>
      </c>
      <c r="M71" s="6" t="str">
        <f>SUM(M72:M96)</f>
        <v>0</v>
      </c>
      <c r="N71" s="6" t="str">
        <f>SUM(N72:N96)</f>
        <v>0</v>
      </c>
      <c r="O71" s="6" t="str">
        <f>SUM(O72:O96)</f>
        <v>0</v>
      </c>
      <c r="P71" s="6" t="str">
        <f>SUM(P72:P96)</f>
        <v>0</v>
      </c>
      <c r="Q71" s="6" t="str">
        <f>SUM(Q72:Q96)</f>
        <v>0</v>
      </c>
      <c r="R71" s="6" t="str">
        <f>SUM(R72:R96)</f>
        <v>0</v>
      </c>
      <c r="S71" s="6" t="str">
        <f>SUM(S72:S96)</f>
        <v>0</v>
      </c>
      <c r="T71" s="6" t="str">
        <f>SUM(T72:T96)</f>
        <v>0</v>
      </c>
      <c r="U71" s="6" t="str">
        <f>SUM(U72:U96)</f>
        <v>0</v>
      </c>
      <c r="V71" s="6" t="str">
        <f>SUM(V72:V96)</f>
        <v>0</v>
      </c>
      <c r="W71" s="6" t="str">
        <f>SUM(W72:W96)</f>
        <v>0</v>
      </c>
      <c r="X71" s="6" t="str">
        <f>SUM(X72:X96)</f>
        <v>0</v>
      </c>
      <c r="Y71" s="6" t="str">
        <f>SUM(Y72:Y96)</f>
        <v>0</v>
      </c>
    </row>
    <row r="72" spans="1:25">
      <c r="A72" s="5" t="s">
        <v>34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2</v>
      </c>
      <c r="E72" s="6">
        <v>1344600</v>
      </c>
      <c r="F72" s="6">
        <v>6</v>
      </c>
      <c r="G72" s="6">
        <v>4033800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36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9</v>
      </c>
      <c r="E73" s="6">
        <v>15847700</v>
      </c>
      <c r="F73" s="6">
        <v>6</v>
      </c>
      <c r="G73" s="6">
        <v>10430800</v>
      </c>
      <c r="H73" s="6">
        <v>0</v>
      </c>
      <c r="I73" s="6">
        <v>0</v>
      </c>
      <c r="J73" s="6">
        <v>0</v>
      </c>
      <c r="K73" s="6">
        <v>0</v>
      </c>
      <c r="L73" s="6">
        <v>1</v>
      </c>
      <c r="M73" s="6">
        <v>1773936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39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1</v>
      </c>
      <c r="E74" s="6">
        <v>1383300</v>
      </c>
      <c r="F74" s="6">
        <v>1</v>
      </c>
      <c r="G74" s="6">
        <v>1193300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33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2</v>
      </c>
      <c r="E75" s="6">
        <v>3508600</v>
      </c>
      <c r="F75" s="6">
        <v>1</v>
      </c>
      <c r="G75" s="6">
        <v>1739300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31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3</v>
      </c>
      <c r="E76" s="6">
        <v>4889900</v>
      </c>
      <c r="F76" s="6">
        <v>3</v>
      </c>
      <c r="G76" s="6">
        <v>4914900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1</v>
      </c>
      <c r="O76" s="6">
        <v>1466675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42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6</v>
      </c>
      <c r="E77" s="6">
        <v>12600800</v>
      </c>
      <c r="F77" s="6">
        <v>4</v>
      </c>
      <c r="G77" s="6">
        <v>8431200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1</v>
      </c>
      <c r="O77" s="6">
        <v>2236045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55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1</v>
      </c>
      <c r="E78" s="6">
        <v>343300</v>
      </c>
      <c r="F78" s="6">
        <v>1</v>
      </c>
      <c r="G78" s="6">
        <v>1803300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43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1</v>
      </c>
      <c r="E79" s="6">
        <v>486300</v>
      </c>
      <c r="F79" s="6">
        <v>2</v>
      </c>
      <c r="G79" s="6">
        <v>1215600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44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1</v>
      </c>
      <c r="E80" s="6">
        <v>1615300</v>
      </c>
      <c r="F80" s="6">
        <v>1</v>
      </c>
      <c r="G80" s="6">
        <v>2135300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41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10</v>
      </c>
      <c r="E81" s="6">
        <v>11799000</v>
      </c>
      <c r="F81" s="6">
        <v>7</v>
      </c>
      <c r="G81" s="6">
        <v>9986100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46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1</v>
      </c>
      <c r="E82" s="6">
        <v>1816520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32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14</v>
      </c>
      <c r="E83" s="6">
        <v>32748200</v>
      </c>
      <c r="F83" s="6">
        <v>8</v>
      </c>
      <c r="G83" s="6">
        <v>17268400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1</v>
      </c>
      <c r="W83" s="6">
        <v>1646330</v>
      </c>
      <c r="X83" s="6">
        <v>0</v>
      </c>
      <c r="Y83" s="6">
        <v>0</v>
      </c>
    </row>
    <row r="84" spans="1:25">
      <c r="A84" s="5" t="s">
        <v>40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2</v>
      </c>
      <c r="E84" s="6">
        <v>1614600</v>
      </c>
      <c r="F84" s="6">
        <v>1</v>
      </c>
      <c r="G84" s="6">
        <v>976300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3</v>
      </c>
      <c r="O84" s="6">
        <v>1534680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1</v>
      </c>
      <c r="W84" s="6">
        <v>946995</v>
      </c>
      <c r="X84" s="6">
        <v>0</v>
      </c>
      <c r="Y84" s="6">
        <v>0</v>
      </c>
    </row>
    <row r="85" spans="1:25">
      <c r="A85" s="5" t="s">
        <v>47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3</v>
      </c>
      <c r="E85" s="6">
        <v>3459900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35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5</v>
      </c>
      <c r="E86" s="6">
        <v>15483500</v>
      </c>
      <c r="F86" s="6">
        <v>1</v>
      </c>
      <c r="G86" s="6">
        <v>3816300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52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3</v>
      </c>
      <c r="G87" s="6">
        <v>5559900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53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1</v>
      </c>
      <c r="E88" s="6">
        <v>1573300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51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7</v>
      </c>
      <c r="E89" s="6">
        <v>9628100</v>
      </c>
      <c r="F89" s="6">
        <v>6</v>
      </c>
      <c r="G89" s="6">
        <v>9064800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1</v>
      </c>
      <c r="O89" s="6">
        <v>1263675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1</v>
      </c>
      <c r="W89" s="6">
        <v>1263675</v>
      </c>
      <c r="X89" s="6">
        <v>0</v>
      </c>
      <c r="Y89" s="6">
        <v>0</v>
      </c>
    </row>
    <row r="90" spans="1:25">
      <c r="A90" s="5" t="s">
        <v>38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8</v>
      </c>
      <c r="E90" s="6">
        <v>10221400</v>
      </c>
      <c r="F90" s="6">
        <v>2</v>
      </c>
      <c r="G90" s="6">
        <v>2651600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49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2</v>
      </c>
      <c r="M91" s="6">
        <v>814832</v>
      </c>
      <c r="N91" s="6">
        <v>1</v>
      </c>
      <c r="O91" s="6">
        <v>407015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56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9</v>
      </c>
      <c r="E92" s="6">
        <v>6959700</v>
      </c>
      <c r="F92" s="6">
        <v>5</v>
      </c>
      <c r="G92" s="6">
        <v>2998500</v>
      </c>
      <c r="H92" s="6">
        <v>0</v>
      </c>
      <c r="I92" s="6">
        <v>0</v>
      </c>
      <c r="J92" s="6">
        <v>0</v>
      </c>
      <c r="K92" s="6">
        <v>0</v>
      </c>
      <c r="L92" s="6">
        <v>1</v>
      </c>
      <c r="M92" s="6">
        <v>609600</v>
      </c>
      <c r="N92" s="6">
        <v>2</v>
      </c>
      <c r="O92" s="6">
        <v>507500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1</v>
      </c>
      <c r="W92" s="6">
        <v>253750</v>
      </c>
      <c r="X92" s="6">
        <v>0</v>
      </c>
      <c r="Y92" s="6">
        <v>0</v>
      </c>
    </row>
    <row r="93" spans="1:25">
      <c r="A93" s="5" t="s">
        <v>57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1</v>
      </c>
      <c r="W93" s="6">
        <v>2168040</v>
      </c>
      <c r="X93" s="6">
        <v>0</v>
      </c>
      <c r="Y93" s="6">
        <v>0</v>
      </c>
    </row>
    <row r="94" spans="1:25">
      <c r="A94" s="5" t="s">
        <v>54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2</v>
      </c>
      <c r="E94" s="6">
        <v>2876600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1</v>
      </c>
      <c r="O94" s="6">
        <v>1456525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5" spans="1:25">
      <c r="A95" s="5" t="s">
        <v>60</v>
      </c>
      <c r="B95" s="6" t="str">
        <f>SUM(D95,F95,H95,J95,L95,N95,P95,R95,T95,V95,X95)</f>
        <v>0</v>
      </c>
      <c r="C95" s="6" t="str">
        <f>SUM(E95,G95,I95,K95,M95,O95,Q95,S95,U95,W95,Y95)</f>
        <v>0</v>
      </c>
      <c r="D95" s="6">
        <v>1</v>
      </c>
      <c r="E95" s="6">
        <v>2195520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6" spans="1:25">
      <c r="A96" s="5" t="s">
        <v>48</v>
      </c>
      <c r="B96" s="6" t="str">
        <f>SUM(D96,F96,H96,J96,L96,N96,P96,R96,T96,V96,X96)</f>
        <v>0</v>
      </c>
      <c r="C96" s="6" t="str">
        <f>SUM(E96,G96,I96,K96,M96,O96,Q96,S96,U96,W96,Y96)</f>
        <v>0</v>
      </c>
      <c r="D96" s="6">
        <v>0</v>
      </c>
      <c r="E96" s="6">
        <v>0</v>
      </c>
      <c r="F96" s="6">
        <v>1</v>
      </c>
      <c r="G96" s="6">
        <v>2578300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</row>
    <row r="99" spans="1:25">
      <c r="A99" s="3" t="s">
        <v>61</v>
      </c>
    </row>
    <row r="100" spans="1:25">
      <c r="A100" s="4" t="s">
        <v>62</v>
      </c>
      <c r="B100" s="10" t="s">
        <v>10</v>
      </c>
      <c r="C100" s="10" t="s">
        <v>11</v>
      </c>
      <c r="D100" s="11" t="s">
        <v>63</v>
      </c>
    </row>
    <row r="101" spans="1:25">
      <c r="A101" s="5" t="s">
        <v>64</v>
      </c>
      <c r="B101" s="6">
        <v>2</v>
      </c>
      <c r="C101" s="6">
        <v>3337600</v>
      </c>
      <c r="D101" s="9" t="str">
        <f>ROUND((B101/B8),4)</f>
        <v>0</v>
      </c>
    </row>
    <row r="102" spans="1:25">
      <c r="A102" s="5" t="s">
        <v>65</v>
      </c>
      <c r="B102" s="6">
        <v>1</v>
      </c>
      <c r="C102" s="6">
        <v>1975300</v>
      </c>
      <c r="D102" s="9" t="str">
        <f>ROUND((B102/B8),4)</f>
        <v>0</v>
      </c>
    </row>
    <row r="103" spans="1:25">
      <c r="A103" s="5" t="s">
        <v>66</v>
      </c>
      <c r="B103" s="6">
        <v>7</v>
      </c>
      <c r="C103" s="6">
        <v>12970100</v>
      </c>
      <c r="D103" s="9" t="str">
        <f>ROUND((B103/B8),4)</f>
        <v>0</v>
      </c>
    </row>
    <row r="104" spans="1:25">
      <c r="A104" s="5" t="s">
        <v>67</v>
      </c>
      <c r="B104" s="6">
        <v>2</v>
      </c>
      <c r="C104" s="6">
        <v>3008800</v>
      </c>
      <c r="D104" s="9" t="str">
        <f>ROUND((B104/B8),4)</f>
        <v>0</v>
      </c>
    </row>
    <row r="105" spans="1:25">
      <c r="A105" s="5" t="s">
        <v>68</v>
      </c>
      <c r="B105" s="6">
        <v>1</v>
      </c>
      <c r="C105" s="6">
        <v>1504400</v>
      </c>
      <c r="D105" s="9" t="str">
        <f>ROUND((B105/B8),4)</f>
        <v>0</v>
      </c>
    </row>
    <row r="106" spans="1:25">
      <c r="A106" s="5" t="s">
        <v>69</v>
      </c>
      <c r="B106" s="6">
        <v>5</v>
      </c>
      <c r="C106" s="6">
        <v>9336500</v>
      </c>
      <c r="D106" s="9" t="str">
        <f>ROUND((B106/B8),4)</f>
        <v>0</v>
      </c>
    </row>
    <row r="107" spans="1:25">
      <c r="A107" s="5" t="s">
        <v>70</v>
      </c>
      <c r="B107" s="6">
        <v>1</v>
      </c>
      <c r="C107" s="6">
        <v>1358300</v>
      </c>
      <c r="D107" s="9" t="str">
        <f>ROUND((B107/B8),4)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5:A56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  <mergeCell ref="A69:A70"/>
    <mergeCell ref="B69:C69"/>
    <mergeCell ref="D69:E69"/>
    <mergeCell ref="F69:G69"/>
    <mergeCell ref="H69:I69"/>
    <mergeCell ref="J69:K69"/>
    <mergeCell ref="L69:M69"/>
    <mergeCell ref="N69:O69"/>
    <mergeCell ref="P69:Q69"/>
    <mergeCell ref="R69:S69"/>
    <mergeCell ref="T69:U69"/>
    <mergeCell ref="V69:W69"/>
    <mergeCell ref="X69:Y6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2022-12-10T06:00:02+07:00</dcterms:created>
  <dcterms:modified xsi:type="dcterms:W3CDTF">2022-12-10T06:00:02+07:00</dcterms:modified>
  <dc:title>Untitled Spreadsheet</dc:title>
  <dc:description/>
  <dc:subject/>
  <cp:keywords/>
  <cp:category/>
</cp:coreProperties>
</file>