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<sst xmlns="http://schemas.openxmlformats.org/spreadsheetml/2006/main" uniqueCount="74">
  <si>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SCHOOL PORTAL REPORT</t>
  </si>
  <si>
    <t>Request data: Export data of D-1, 2022-12-08 00:00:00 ~ 2022-12-08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</si>
  <si>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</si>
  <si>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</si>
  <si>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</si>
  <si>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</si>
  <si>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</si>
  <si>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</si>
  <si>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</si>
  <si>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</si>
  <si>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</si>
  <si>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</si>
  <si>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</si>
  <si>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</si>
  <si>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</si>
  <si>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</si>
  <si>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</si>
  <si>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</si>
  <si>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</si>
  <si>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</si>
  <si>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</si>
  <si>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</si>
  <si>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</si>
  <si>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</si>
  <si>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</si>
  <si>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</si>
  <si>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</si>
  <si>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</si>
  <si>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</si>
  <si>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</si>
  <si>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</si>
  <si>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MAMNON12TB</t>
  </si>
  <si>
    <t>THCSNVL</t>
  </si>
  <si>
    <t>TIEUHOCNTT</t>
  </si>
  <si>
    <t>THMYTHUY</t>
  </si>
  <si>
    <t>HAHUYGIAP</t>
  </si>
  <si>
    <t>MAMNON15TB</t>
  </si>
  <si>
    <t>THCSNGDU</t>
  </si>
  <si>
    <t>THCSPHUHUU</t>
  </si>
  <si>
    <t>THPHUHUU</t>
  </si>
  <si>
    <t>THHOABINH</t>
  </si>
  <si>
    <t>MNONSONCA2</t>
  </si>
  <si>
    <t>THCSHBINH</t>
  </si>
  <si>
    <t>THCSTTHANH</t>
  </si>
  <si>
    <t>MNHOAMAIQ3</t>
  </si>
  <si>
    <t>MAMNON10TB</t>
  </si>
  <si>
    <t>LENGOCHAN</t>
  </si>
  <si>
    <t>MAMNON04TB</t>
  </si>
  <si>
    <t>THCSLTRUONG</t>
  </si>
  <si>
    <t>THLINHDONG</t>
  </si>
  <si>
    <t>THNSONHA</t>
  </si>
  <si>
    <t>TTHUANDONG</t>
  </si>
  <si>
    <t>THBINHQUOI</t>
  </si>
  <si>
    <t>MNHOAMAITD</t>
  </si>
  <si>
    <t>MNLTHANHMY</t>
  </si>
  <si>
    <t>MNPHUHOA</t>
  </si>
  <si>
    <t>TTGDTXQ1</t>
  </si>
  <si>
    <t>THDUONGVANLICH</t>
  </si>
  <si>
    <t>THHOVANHUE</t>
  </si>
  <si>
    <t>TRANVANON1</t>
  </si>
  <si>
    <t>Cancel Transaction</t>
  </si>
  <si>
    <t>TRUONGMN13</t>
  </si>
  <si>
    <t>Sort by error code</t>
  </si>
  <si>
    <t>Error Code</t>
  </si>
  <si>
    <t>Rate (%)</t>
  </si>
  <si>
    <t>PG_ER2-Thông tin thẻ không đúng, vui lòng thử lại</t>
  </si>
  <si>
    <t>PG_ER42-OTP time out (nếu bạn bị trừ tiền thì sẽ được hoàn lại)</t>
  </si>
  <si>
    <t>PG_ER30-Giao dịch thất bại - Không thể xác thực được khách hàng</t>
  </si>
  <si>
    <t>PG_ER16-OTP không đúng</t>
  </si>
  <si>
    <t>PG_ER19-Số tiền không đủ để thanh toán.</t>
  </si>
  <si>
    <t>IC_139-Sai CVN</t>
  </si>
  <si>
    <t>DC_132-Loại giao dịch không được hỗ trợ</t>
  </si>
  <si>
    <t>PG_ER43-Hệ thống của ngân hàng đang bận. Xin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</si>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</sst>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17"/>
  <sheetViews>
    <sheetView tabSelected="1" workbookViewId="0" showGridLines="true" showRowColHeaders="1">
      <selection activeCell="D108" sqref="D10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283</v>
      </c>
      <c r="C7" s="6">
        <v>421124640</v>
      </c>
      <c r="E7" s="5" t="s">
        <v>15</v>
      </c>
      <c r="F7" s="6">
        <v>125</v>
      </c>
      <c r="G7" s="6">
        <v>189806720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32</v>
      </c>
      <c r="C8" s="6">
        <v>41898100</v>
      </c>
      <c r="E8" s="5" t="s">
        <v>17</v>
      </c>
      <c r="F8" s="6">
        <v>101</v>
      </c>
      <c r="G8" s="6">
        <v>172221300</v>
      </c>
      <c r="H8" s="9" t="str">
        <f>ROUND((F8/L8),4)</f>
        <v>0</v>
      </c>
      <c r="I8" s="6">
        <v>26</v>
      </c>
      <c r="J8" s="6">
        <v>34231800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17</v>
      </c>
      <c r="G9" s="6">
        <v>19852230</v>
      </c>
      <c r="H9" s="9" t="str">
        <f>ROUND((F9/L9),4)</f>
        <v>0</v>
      </c>
      <c r="I9" s="6">
        <v>6</v>
      </c>
      <c r="J9" s="6">
        <v>7666300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25</v>
      </c>
      <c r="G11" s="6">
        <v>25186640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8</v>
      </c>
      <c r="G12" s="6">
        <v>8957375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365400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3</v>
      </c>
      <c r="G14" s="6">
        <v>1370250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1</v>
      </c>
      <c r="G15" s="6">
        <v>609000</v>
      </c>
      <c r="H15" s="9" t="str">
        <f>ROUND((F15/L15),4)</f>
        <v>0</v>
      </c>
      <c r="I15" s="6">
        <v>0</v>
      </c>
      <c r="J15" s="6">
        <v>0</v>
      </c>
      <c r="K15" s="9" t="str">
        <f>ROUND((I15/L15),4)</f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2755725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SUM(D24:D52)</f>
        <v>0</v>
      </c>
      <c r="E23" s="6" t="str">
        <f>SUM(E24:E52)</f>
        <v>0</v>
      </c>
      <c r="F23" s="6" t="str">
        <f>SUM(F24:F52)</f>
        <v>0</v>
      </c>
      <c r="G23" s="6" t="str">
        <f>SUM(G24:G52)</f>
        <v>0</v>
      </c>
      <c r="H23" s="6" t="str">
        <f>SUM(H24:H52)</f>
        <v>0</v>
      </c>
      <c r="I23" s="6" t="str">
        <f>SUM(I24:I52)</f>
        <v>0</v>
      </c>
      <c r="J23" s="6" t="str">
        <f>SUM(J24:J52)</f>
        <v>0</v>
      </c>
      <c r="K23" s="6" t="str">
        <f>SUM(K24:K52)</f>
        <v>0</v>
      </c>
      <c r="L23" s="6" t="str">
        <f>SUM(L24:L52)</f>
        <v>0</v>
      </c>
      <c r="M23" s="6" t="str">
        <f>SUM(M24:M52)</f>
        <v>0</v>
      </c>
      <c r="N23" s="6" t="str">
        <f>SUM(N24:N52)</f>
        <v>0</v>
      </c>
      <c r="O23" s="6" t="str">
        <f>SUM(O24:O52)</f>
        <v>0</v>
      </c>
      <c r="P23" s="6" t="str">
        <f>SUM(P24:P52)</f>
        <v>0</v>
      </c>
      <c r="Q23" s="6" t="str">
        <f>SUM(Q24:Q52)</f>
        <v>0</v>
      </c>
      <c r="R23" s="6" t="str">
        <f>SUM(R24:R52)</f>
        <v>0</v>
      </c>
      <c r="S23" s="6" t="str">
        <f>SUM(S24:S52)</f>
        <v>0</v>
      </c>
      <c r="T23" s="6" t="str">
        <f>SUM(T24:T52)</f>
        <v>0</v>
      </c>
      <c r="U23" s="6" t="str">
        <f>SUM(U24:U52)</f>
        <v>0</v>
      </c>
      <c r="V23" s="6" t="str">
        <f>SUM(V24:V52)</f>
        <v>0</v>
      </c>
      <c r="W23" s="6" t="str">
        <f>SUM(W24:W52)</f>
        <v>0</v>
      </c>
      <c r="X23" s="6" t="str">
        <f>SUM(X24:X52)</f>
        <v>0</v>
      </c>
      <c r="Y23" s="6" t="str">
        <f>SUM(Y24:Y52)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</v>
      </c>
      <c r="E24" s="6">
        <v>11915100</v>
      </c>
      <c r="F24" s="6">
        <v>5</v>
      </c>
      <c r="G24" s="6">
        <v>12398500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4393184</v>
      </c>
      <c r="N24" s="6">
        <v>1</v>
      </c>
      <c r="O24" s="6">
        <v>2593325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18738900</v>
      </c>
      <c r="F25" s="6">
        <v>5</v>
      </c>
      <c r="G25" s="6">
        <v>8422500</v>
      </c>
      <c r="H25" s="6">
        <v>2</v>
      </c>
      <c r="I25" s="6">
        <v>3000680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10</v>
      </c>
      <c r="E26" s="6">
        <v>13328000</v>
      </c>
      <c r="F26" s="6">
        <v>15</v>
      </c>
      <c r="G26" s="6">
        <v>20789500</v>
      </c>
      <c r="H26" s="6">
        <v>0</v>
      </c>
      <c r="I26" s="6">
        <v>0</v>
      </c>
      <c r="J26" s="6">
        <v>0</v>
      </c>
      <c r="K26" s="6">
        <v>0</v>
      </c>
      <c r="L26" s="6">
        <v>2</v>
      </c>
      <c r="M26" s="6">
        <v>2722880</v>
      </c>
      <c r="N26" s="6">
        <v>0</v>
      </c>
      <c r="O26" s="6">
        <v>0</v>
      </c>
      <c r="P26" s="6">
        <v>1</v>
      </c>
      <c r="Q26" s="6">
        <v>365400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6278200</v>
      </c>
      <c r="F27" s="6">
        <v>1</v>
      </c>
      <c r="G27" s="6">
        <v>1453300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16</v>
      </c>
      <c r="E28" s="6">
        <v>11052800</v>
      </c>
      <c r="F28" s="6">
        <v>6</v>
      </c>
      <c r="G28" s="6">
        <v>5089800</v>
      </c>
      <c r="H28" s="6">
        <v>6</v>
      </c>
      <c r="I28" s="6">
        <v>2591300</v>
      </c>
      <c r="J28" s="6">
        <v>0</v>
      </c>
      <c r="K28" s="6">
        <v>0</v>
      </c>
      <c r="L28" s="6">
        <v>8</v>
      </c>
      <c r="M28" s="6">
        <v>3830320</v>
      </c>
      <c r="N28" s="6">
        <v>1</v>
      </c>
      <c r="O28" s="6">
        <v>304500</v>
      </c>
      <c r="P28" s="6">
        <v>0</v>
      </c>
      <c r="Q28" s="6">
        <v>0</v>
      </c>
      <c r="R28" s="6">
        <v>2</v>
      </c>
      <c r="S28" s="6">
        <v>1126650</v>
      </c>
      <c r="T28" s="6">
        <v>1</v>
      </c>
      <c r="U28" s="6">
        <v>609000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13</v>
      </c>
      <c r="E29" s="6">
        <v>19437900</v>
      </c>
      <c r="F29" s="6">
        <v>11</v>
      </c>
      <c r="G29" s="6">
        <v>19485300</v>
      </c>
      <c r="H29" s="6">
        <v>2</v>
      </c>
      <c r="I29" s="6">
        <v>3771065</v>
      </c>
      <c r="J29" s="6">
        <v>0</v>
      </c>
      <c r="K29" s="6">
        <v>0</v>
      </c>
      <c r="L29" s="6">
        <v>5</v>
      </c>
      <c r="M29" s="6">
        <v>7790688</v>
      </c>
      <c r="N29" s="6">
        <v>1</v>
      </c>
      <c r="O29" s="6">
        <v>1481900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2123300</v>
      </c>
      <c r="F30" s="6">
        <v>1</v>
      </c>
      <c r="G30" s="6">
        <v>2128300</v>
      </c>
      <c r="H30" s="6">
        <v>1</v>
      </c>
      <c r="I30" s="6">
        <v>1829200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3</v>
      </c>
      <c r="G31" s="6">
        <v>3081900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508000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10</v>
      </c>
      <c r="E32" s="6">
        <v>13786000</v>
      </c>
      <c r="F32" s="6">
        <v>7</v>
      </c>
      <c r="G32" s="6">
        <v>7481100</v>
      </c>
      <c r="H32" s="6">
        <v>1</v>
      </c>
      <c r="I32" s="6">
        <v>1239485</v>
      </c>
      <c r="J32" s="6">
        <v>0</v>
      </c>
      <c r="K32" s="6">
        <v>0</v>
      </c>
      <c r="L32" s="6">
        <v>2</v>
      </c>
      <c r="M32" s="6">
        <v>1374648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8</v>
      </c>
      <c r="E33" s="6">
        <v>11456400</v>
      </c>
      <c r="F33" s="6">
        <v>3</v>
      </c>
      <c r="G33" s="6">
        <v>4574900</v>
      </c>
      <c r="H33" s="6">
        <v>1</v>
      </c>
      <c r="I33" s="6">
        <v>1813975</v>
      </c>
      <c r="J33" s="6">
        <v>0</v>
      </c>
      <c r="K33" s="6">
        <v>0</v>
      </c>
      <c r="L33" s="6">
        <v>1</v>
      </c>
      <c r="M33" s="6">
        <v>1341120</v>
      </c>
      <c r="N33" s="6">
        <v>1</v>
      </c>
      <c r="O33" s="6">
        <v>1268750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4396600</v>
      </c>
      <c r="F34" s="6">
        <v>5</v>
      </c>
      <c r="G34" s="6">
        <v>10376500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1287300</v>
      </c>
      <c r="F35" s="6">
        <v>1</v>
      </c>
      <c r="G35" s="6">
        <v>486300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6</v>
      </c>
      <c r="E36" s="6">
        <v>4071800</v>
      </c>
      <c r="F36" s="6">
        <v>4</v>
      </c>
      <c r="G36" s="6">
        <v>3208200</v>
      </c>
      <c r="H36" s="6">
        <v>0</v>
      </c>
      <c r="I36" s="6">
        <v>0</v>
      </c>
      <c r="J36" s="6">
        <v>0</v>
      </c>
      <c r="K36" s="6">
        <v>0</v>
      </c>
      <c r="L36" s="6">
        <v>2</v>
      </c>
      <c r="M36" s="6">
        <v>928624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12</v>
      </c>
      <c r="E37" s="6">
        <v>35106600</v>
      </c>
      <c r="F37" s="6">
        <v>9</v>
      </c>
      <c r="G37" s="6">
        <v>33325700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4</v>
      </c>
      <c r="E38" s="6">
        <v>8681200</v>
      </c>
      <c r="F38" s="6">
        <v>1</v>
      </c>
      <c r="G38" s="6">
        <v>2235300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3621600</v>
      </c>
      <c r="H39" s="6">
        <v>1</v>
      </c>
      <c r="I39" s="6">
        <v>1778450</v>
      </c>
      <c r="J39" s="6">
        <v>0</v>
      </c>
      <c r="K39" s="6">
        <v>0</v>
      </c>
      <c r="L39" s="6">
        <v>0</v>
      </c>
      <c r="M39" s="6">
        <v>0</v>
      </c>
      <c r="N39" s="6">
        <v>1</v>
      </c>
      <c r="O39" s="6">
        <v>1654450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1</v>
      </c>
      <c r="W39" s="6">
        <v>1624000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4</v>
      </c>
      <c r="E40" s="6">
        <v>7915200</v>
      </c>
      <c r="F40" s="6">
        <v>2</v>
      </c>
      <c r="G40" s="6">
        <v>4263600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3</v>
      </c>
      <c r="E41" s="6">
        <v>2016900</v>
      </c>
      <c r="F41" s="6">
        <v>6</v>
      </c>
      <c r="G41" s="6">
        <v>3737800</v>
      </c>
      <c r="H41" s="6">
        <v>1</v>
      </c>
      <c r="I41" s="6">
        <v>652815</v>
      </c>
      <c r="J41" s="6">
        <v>0</v>
      </c>
      <c r="K41" s="6">
        <v>0</v>
      </c>
      <c r="L41" s="6">
        <v>2</v>
      </c>
      <c r="M41" s="6">
        <v>895096</v>
      </c>
      <c r="N41" s="6">
        <v>2</v>
      </c>
      <c r="O41" s="6">
        <v>487200</v>
      </c>
      <c r="P41" s="6">
        <v>0</v>
      </c>
      <c r="Q41" s="6">
        <v>0</v>
      </c>
      <c r="R41" s="6">
        <v>1</v>
      </c>
      <c r="S41" s="6">
        <v>243600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2</v>
      </c>
      <c r="E42" s="6">
        <v>3086600</v>
      </c>
      <c r="F42" s="6">
        <v>3</v>
      </c>
      <c r="G42" s="6">
        <v>3789900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1438300</v>
      </c>
      <c r="F43" s="6">
        <v>1</v>
      </c>
      <c r="G43" s="6">
        <v>1438300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2210520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2</v>
      </c>
      <c r="E45" s="6">
        <v>2416600</v>
      </c>
      <c r="F45" s="6">
        <v>1</v>
      </c>
      <c r="G45" s="6">
        <v>1362300</v>
      </c>
      <c r="H45" s="6">
        <v>1</v>
      </c>
      <c r="I45" s="6">
        <v>1381585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3</v>
      </c>
      <c r="E46" s="6">
        <v>5747900</v>
      </c>
      <c r="F46" s="6">
        <v>2</v>
      </c>
      <c r="G46" s="6">
        <v>3843600</v>
      </c>
      <c r="H46" s="6">
        <v>1</v>
      </c>
      <c r="I46" s="6">
        <v>1793675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3</v>
      </c>
      <c r="G47" s="6">
        <v>9219900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3866600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1093300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1</v>
      </c>
      <c r="M50" s="6">
        <v>1402080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2</v>
      </c>
      <c r="E51" s="6">
        <v>3314600</v>
      </c>
      <c r="F51" s="6">
        <v>1</v>
      </c>
      <c r="G51" s="6">
        <v>1447300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59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</v>
      </c>
      <c r="O52" s="6">
        <v>1167250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1</v>
      </c>
      <c r="W52" s="6">
        <v>1131725</v>
      </c>
      <c r="X52" s="6">
        <v>0</v>
      </c>
      <c r="Y52" s="6">
        <v>0</v>
      </c>
    </row>
    <row r="55" spans="1:25">
      <c r="A55" s="3" t="s">
        <v>4</v>
      </c>
    </row>
    <row r="56" spans="1:25">
      <c r="A56" s="4" t="s">
        <v>28</v>
      </c>
      <c r="B56" s="4" t="s">
        <v>18</v>
      </c>
      <c r="C56" s="4"/>
      <c r="D56" s="4" t="s">
        <v>29</v>
      </c>
      <c r="E56" s="4"/>
      <c r="F56" s="4" t="s">
        <v>30</v>
      </c>
      <c r="G56" s="4"/>
      <c r="H56" s="4" t="s">
        <v>19</v>
      </c>
      <c r="I56" s="4"/>
      <c r="J56" s="4" t="s">
        <v>20</v>
      </c>
      <c r="K56" s="4"/>
      <c r="L56" s="4" t="s">
        <v>21</v>
      </c>
      <c r="M56" s="4"/>
      <c r="N56" s="4" t="s">
        <v>22</v>
      </c>
      <c r="O56" s="4"/>
      <c r="P56" s="4" t="s">
        <v>23</v>
      </c>
      <c r="Q56" s="4"/>
      <c r="R56" s="4" t="s">
        <v>24</v>
      </c>
      <c r="S56" s="4"/>
      <c r="T56" s="4" t="s">
        <v>25</v>
      </c>
      <c r="U56" s="4"/>
      <c r="V56" s="4" t="s">
        <v>26</v>
      </c>
      <c r="W56" s="4"/>
      <c r="X56" s="4" t="s">
        <v>27</v>
      </c>
      <c r="Y56" s="4"/>
    </row>
    <row r="57" spans="1:25">
      <c r="A57" s="4"/>
      <c r="B57" s="4" t="s">
        <v>10</v>
      </c>
      <c r="C57" s="4" t="s">
        <v>11</v>
      </c>
      <c r="D57" s="4" t="s">
        <v>10</v>
      </c>
      <c r="E57" s="4" t="s">
        <v>11</v>
      </c>
      <c r="F57" s="4" t="s">
        <v>10</v>
      </c>
      <c r="G57" s="4" t="s">
        <v>11</v>
      </c>
      <c r="H57" s="4" t="s">
        <v>10</v>
      </c>
      <c r="I57" s="4" t="s">
        <v>11</v>
      </c>
      <c r="J57" s="4" t="s">
        <v>10</v>
      </c>
      <c r="K57" s="4" t="s">
        <v>11</v>
      </c>
      <c r="L57" s="4" t="s">
        <v>10</v>
      </c>
      <c r="M57" s="4" t="s">
        <v>11</v>
      </c>
      <c r="N57" s="4" t="s">
        <v>10</v>
      </c>
      <c r="O57" s="4" t="s">
        <v>11</v>
      </c>
      <c r="P57" s="4" t="s">
        <v>10</v>
      </c>
      <c r="Q57" s="4" t="s">
        <v>11</v>
      </c>
      <c r="R57" s="4" t="s">
        <v>10</v>
      </c>
      <c r="S57" s="4" t="s">
        <v>11</v>
      </c>
      <c r="T57" s="4" t="s">
        <v>10</v>
      </c>
      <c r="U57" s="4" t="s">
        <v>11</v>
      </c>
      <c r="V57" s="4" t="s">
        <v>10</v>
      </c>
      <c r="W57" s="4" t="s">
        <v>11</v>
      </c>
      <c r="X57" s="4" t="s">
        <v>10</v>
      </c>
      <c r="Y57" s="4" t="s">
        <v>11</v>
      </c>
    </row>
    <row r="58" spans="1:25">
      <c r="A58" s="5" t="s">
        <v>18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 t="str">
        <f>SUM(D59:D71)</f>
        <v>0</v>
      </c>
      <c r="E58" s="6" t="str">
        <f>SUM(E59:E71)</f>
        <v>0</v>
      </c>
      <c r="F58" s="6" t="str">
        <f>SUM(F59:F71)</f>
        <v>0</v>
      </c>
      <c r="G58" s="6" t="str">
        <f>SUM(G59:G71)</f>
        <v>0</v>
      </c>
      <c r="H58" s="6" t="str">
        <f>SUM(H59:H71)</f>
        <v>0</v>
      </c>
      <c r="I58" s="6" t="str">
        <f>SUM(I59:I71)</f>
        <v>0</v>
      </c>
      <c r="J58" s="6" t="str">
        <f>SUM(J59:J71)</f>
        <v>0</v>
      </c>
      <c r="K58" s="6" t="str">
        <f>SUM(K59:K71)</f>
        <v>0</v>
      </c>
      <c r="L58" s="6" t="str">
        <f>SUM(L59:L71)</f>
        <v>0</v>
      </c>
      <c r="M58" s="6" t="str">
        <f>SUM(M59:M71)</f>
        <v>0</v>
      </c>
      <c r="N58" s="6" t="str">
        <f>SUM(N59:N71)</f>
        <v>0</v>
      </c>
      <c r="O58" s="6" t="str">
        <f>SUM(O59:O71)</f>
        <v>0</v>
      </c>
      <c r="P58" s="6" t="str">
        <f>SUM(P59:P71)</f>
        <v>0</v>
      </c>
      <c r="Q58" s="6" t="str">
        <f>SUM(Q59:Q71)</f>
        <v>0</v>
      </c>
      <c r="R58" s="6" t="str">
        <f>SUM(R59:R71)</f>
        <v>0</v>
      </c>
      <c r="S58" s="6" t="str">
        <f>SUM(S59:S71)</f>
        <v>0</v>
      </c>
      <c r="T58" s="6" t="str">
        <f>SUM(T59:T71)</f>
        <v>0</v>
      </c>
      <c r="U58" s="6" t="str">
        <f>SUM(U59:U71)</f>
        <v>0</v>
      </c>
      <c r="V58" s="6" t="str">
        <f>SUM(V59:V71)</f>
        <v>0</v>
      </c>
      <c r="W58" s="6" t="str">
        <f>SUM(W59:W71)</f>
        <v>0</v>
      </c>
      <c r="X58" s="6" t="str">
        <f>SUM(X59:X71)</f>
        <v>0</v>
      </c>
      <c r="Y58" s="6" t="str">
        <f>SUM(Y59:Y71)</f>
        <v>0</v>
      </c>
    </row>
    <row r="59" spans="1:25">
      <c r="A59" s="5" t="s">
        <v>36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3</v>
      </c>
      <c r="G59" s="6">
        <v>4713900</v>
      </c>
      <c r="H59" s="6">
        <v>2</v>
      </c>
      <c r="I59" s="6">
        <v>3546750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37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4256600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</v>
      </c>
      <c r="G61" s="6">
        <v>3360600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1531900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52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1362300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43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3</v>
      </c>
      <c r="G64" s="6">
        <v>1896900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49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3</v>
      </c>
      <c r="G65" s="6">
        <v>4829900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46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0</v>
      </c>
      <c r="G66" s="6">
        <v>0</v>
      </c>
      <c r="H66" s="6">
        <v>2</v>
      </c>
      <c r="I66" s="6">
        <v>3506150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35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3</v>
      </c>
      <c r="G67" s="6">
        <v>1929900</v>
      </c>
      <c r="H67" s="6">
        <v>2</v>
      </c>
      <c r="I67" s="6">
        <v>613400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33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2</v>
      </c>
      <c r="G68" s="6">
        <v>3746600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53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2</v>
      </c>
      <c r="G69" s="6">
        <v>3446600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55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1683300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40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1473300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4" spans="1:25">
      <c r="A74" s="3" t="s">
        <v>60</v>
      </c>
    </row>
    <row r="75" spans="1:25">
      <c r="A75" s="4" t="s">
        <v>28</v>
      </c>
      <c r="B75" s="4" t="s">
        <v>18</v>
      </c>
      <c r="C75" s="4"/>
      <c r="D75" s="4" t="s">
        <v>29</v>
      </c>
      <c r="E75" s="4"/>
      <c r="F75" s="4" t="s">
        <v>30</v>
      </c>
      <c r="G75" s="4"/>
      <c r="H75" s="4" t="s">
        <v>19</v>
      </c>
      <c r="I75" s="4"/>
      <c r="J75" s="4" t="s">
        <v>20</v>
      </c>
      <c r="K75" s="4"/>
      <c r="L75" s="4" t="s">
        <v>21</v>
      </c>
      <c r="M75" s="4"/>
      <c r="N75" s="4" t="s">
        <v>22</v>
      </c>
      <c r="O75" s="4"/>
      <c r="P75" s="4" t="s">
        <v>23</v>
      </c>
      <c r="Q75" s="4"/>
      <c r="R75" s="4" t="s">
        <v>24</v>
      </c>
      <c r="S75" s="4"/>
      <c r="T75" s="4" t="s">
        <v>25</v>
      </c>
      <c r="U75" s="4"/>
      <c r="V75" s="4" t="s">
        <v>26</v>
      </c>
      <c r="W75" s="4"/>
      <c r="X75" s="4" t="s">
        <v>27</v>
      </c>
      <c r="Y75" s="4"/>
    </row>
    <row r="76" spans="1:25">
      <c r="A76" s="4"/>
      <c r="B76" s="4" t="s">
        <v>10</v>
      </c>
      <c r="C76" s="4" t="s">
        <v>11</v>
      </c>
      <c r="D76" s="4" t="s">
        <v>10</v>
      </c>
      <c r="E76" s="4" t="s">
        <v>11</v>
      </c>
      <c r="F76" s="4" t="s">
        <v>10</v>
      </c>
      <c r="G76" s="4" t="s">
        <v>11</v>
      </c>
      <c r="H76" s="4" t="s">
        <v>10</v>
      </c>
      <c r="I76" s="4" t="s">
        <v>11</v>
      </c>
      <c r="J76" s="4" t="s">
        <v>10</v>
      </c>
      <c r="K76" s="4" t="s">
        <v>11</v>
      </c>
      <c r="L76" s="4" t="s">
        <v>10</v>
      </c>
      <c r="M76" s="4" t="s">
        <v>11</v>
      </c>
      <c r="N76" s="4" t="s">
        <v>10</v>
      </c>
      <c r="O76" s="4" t="s">
        <v>11</v>
      </c>
      <c r="P76" s="4" t="s">
        <v>10</v>
      </c>
      <c r="Q76" s="4" t="s">
        <v>11</v>
      </c>
      <c r="R76" s="4" t="s">
        <v>10</v>
      </c>
      <c r="S76" s="4" t="s">
        <v>11</v>
      </c>
      <c r="T76" s="4" t="s">
        <v>10</v>
      </c>
      <c r="U76" s="4" t="s">
        <v>11</v>
      </c>
      <c r="V76" s="4" t="s">
        <v>10</v>
      </c>
      <c r="W76" s="4" t="s">
        <v>11</v>
      </c>
      <c r="X76" s="4" t="s">
        <v>10</v>
      </c>
      <c r="Y76" s="4" t="s">
        <v>11</v>
      </c>
    </row>
    <row r="77" spans="1:25">
      <c r="A77" s="5" t="s">
        <v>18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 t="str">
        <f>SUM(D78:D104)</f>
        <v>0</v>
      </c>
      <c r="E77" s="6" t="str">
        <f>SUM(E78:E104)</f>
        <v>0</v>
      </c>
      <c r="F77" s="6" t="str">
        <f>SUM(F78:F104)</f>
        <v>0</v>
      </c>
      <c r="G77" s="6" t="str">
        <f>SUM(G78:G104)</f>
        <v>0</v>
      </c>
      <c r="H77" s="6" t="str">
        <f>SUM(H78:H104)</f>
        <v>0</v>
      </c>
      <c r="I77" s="6" t="str">
        <f>SUM(I78:I104)</f>
        <v>0</v>
      </c>
      <c r="J77" s="6" t="str">
        <f>SUM(J78:J104)</f>
        <v>0</v>
      </c>
      <c r="K77" s="6" t="str">
        <f>SUM(K78:K104)</f>
        <v>0</v>
      </c>
      <c r="L77" s="6" t="str">
        <f>SUM(L78:L104)</f>
        <v>0</v>
      </c>
      <c r="M77" s="6" t="str">
        <f>SUM(M78:M104)</f>
        <v>0</v>
      </c>
      <c r="N77" s="6" t="str">
        <f>SUM(N78:N104)</f>
        <v>0</v>
      </c>
      <c r="O77" s="6" t="str">
        <f>SUM(O78:O104)</f>
        <v>0</v>
      </c>
      <c r="P77" s="6" t="str">
        <f>SUM(P78:P104)</f>
        <v>0</v>
      </c>
      <c r="Q77" s="6" t="str">
        <f>SUM(Q78:Q104)</f>
        <v>0</v>
      </c>
      <c r="R77" s="6" t="str">
        <f>SUM(R78:R104)</f>
        <v>0</v>
      </c>
      <c r="S77" s="6" t="str">
        <f>SUM(S78:S104)</f>
        <v>0</v>
      </c>
      <c r="T77" s="6" t="str">
        <f>SUM(T78:T104)</f>
        <v>0</v>
      </c>
      <c r="U77" s="6" t="str">
        <f>SUM(U78:U104)</f>
        <v>0</v>
      </c>
      <c r="V77" s="6" t="str">
        <f>SUM(V78:V104)</f>
        <v>0</v>
      </c>
      <c r="W77" s="6" t="str">
        <f>SUM(W78:W104)</f>
        <v>0</v>
      </c>
      <c r="X77" s="6" t="str">
        <f>SUM(X78:X104)</f>
        <v>0</v>
      </c>
      <c r="Y77" s="6" t="str">
        <f>SUM(Y78:Y104)</f>
        <v>0</v>
      </c>
    </row>
    <row r="78" spans="1:25">
      <c r="A78" s="5" t="s">
        <v>48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3</v>
      </c>
      <c r="E78" s="6">
        <v>2016900</v>
      </c>
      <c r="F78" s="6">
        <v>3</v>
      </c>
      <c r="G78" s="6">
        <v>1158900</v>
      </c>
      <c r="H78" s="6">
        <v>0</v>
      </c>
      <c r="I78" s="6">
        <v>0</v>
      </c>
      <c r="J78" s="6">
        <v>0</v>
      </c>
      <c r="K78" s="6">
        <v>0</v>
      </c>
      <c r="L78" s="6">
        <v>2</v>
      </c>
      <c r="M78" s="6">
        <v>895096</v>
      </c>
      <c r="N78" s="6">
        <v>1</v>
      </c>
      <c r="O78" s="6">
        <v>243600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31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6</v>
      </c>
      <c r="E79" s="6">
        <v>13555800</v>
      </c>
      <c r="F79" s="6">
        <v>7</v>
      </c>
      <c r="G79" s="6">
        <v>16609100</v>
      </c>
      <c r="H79" s="6">
        <v>0</v>
      </c>
      <c r="I79" s="6">
        <v>0</v>
      </c>
      <c r="J79" s="6">
        <v>0</v>
      </c>
      <c r="K79" s="6">
        <v>0</v>
      </c>
      <c r="L79" s="6">
        <v>2</v>
      </c>
      <c r="M79" s="6">
        <v>5191760</v>
      </c>
      <c r="N79" s="6">
        <v>1</v>
      </c>
      <c r="O79" s="6">
        <v>2593325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49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3</v>
      </c>
      <c r="E80" s="6">
        <v>4464900</v>
      </c>
      <c r="F80" s="6">
        <v>1</v>
      </c>
      <c r="G80" s="6">
        <v>1448300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1</v>
      </c>
      <c r="O80" s="6">
        <v>1466675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33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7</v>
      </c>
      <c r="E81" s="6">
        <v>9403100</v>
      </c>
      <c r="F81" s="6">
        <v>12</v>
      </c>
      <c r="G81" s="6">
        <v>16014600</v>
      </c>
      <c r="H81" s="6">
        <v>0</v>
      </c>
      <c r="I81" s="6">
        <v>0</v>
      </c>
      <c r="J81" s="6">
        <v>0</v>
      </c>
      <c r="K81" s="6">
        <v>0</v>
      </c>
      <c r="L81" s="6">
        <v>1</v>
      </c>
      <c r="M81" s="6">
        <v>1361440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55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2</v>
      </c>
      <c r="E82" s="6">
        <v>4366600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1</v>
      </c>
      <c r="M82" s="6">
        <v>1706880</v>
      </c>
      <c r="N82" s="6">
        <v>2</v>
      </c>
      <c r="O82" s="6">
        <v>3410400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42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4</v>
      </c>
      <c r="E83" s="6">
        <v>2746200</v>
      </c>
      <c r="F83" s="6">
        <v>2</v>
      </c>
      <c r="G83" s="6">
        <v>2574600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52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3</v>
      </c>
      <c r="E84" s="6">
        <v>3522900</v>
      </c>
      <c r="F84" s="6">
        <v>2</v>
      </c>
      <c r="G84" s="6">
        <v>2724600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35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14</v>
      </c>
      <c r="E85" s="6">
        <v>8351200</v>
      </c>
      <c r="F85" s="6">
        <v>11</v>
      </c>
      <c r="G85" s="6">
        <v>5056300</v>
      </c>
      <c r="H85" s="6">
        <v>1</v>
      </c>
      <c r="I85" s="6">
        <v>611200</v>
      </c>
      <c r="J85" s="6">
        <v>0</v>
      </c>
      <c r="K85" s="6">
        <v>0</v>
      </c>
      <c r="L85" s="6">
        <v>0</v>
      </c>
      <c r="M85" s="6">
        <v>0</v>
      </c>
      <c r="N85" s="6">
        <v>3</v>
      </c>
      <c r="O85" s="6">
        <v>893200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32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9</v>
      </c>
      <c r="E86" s="6">
        <v>12605700</v>
      </c>
      <c r="F86" s="6">
        <v>1</v>
      </c>
      <c r="G86" s="6">
        <v>1669300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3</v>
      </c>
      <c r="O86" s="6">
        <v>4981620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39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12</v>
      </c>
      <c r="E87" s="6">
        <v>15272600</v>
      </c>
      <c r="F87" s="6">
        <v>8</v>
      </c>
      <c r="G87" s="6">
        <v>9805400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1</v>
      </c>
      <c r="W87" s="6">
        <v>1237285</v>
      </c>
      <c r="X87" s="6">
        <v>0</v>
      </c>
      <c r="Y87" s="6">
        <v>0</v>
      </c>
    </row>
    <row r="88" spans="1:25">
      <c r="A88" s="5" t="s">
        <v>44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4</v>
      </c>
      <c r="E88" s="6">
        <v>12125200</v>
      </c>
      <c r="F88" s="6">
        <v>3</v>
      </c>
      <c r="G88" s="6">
        <v>10600900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47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1</v>
      </c>
      <c r="E89" s="6">
        <v>2206300</v>
      </c>
      <c r="F89" s="6">
        <v>5</v>
      </c>
      <c r="G89" s="6">
        <v>11178500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1</v>
      </c>
      <c r="W89" s="6">
        <v>2136575</v>
      </c>
      <c r="X89" s="6">
        <v>0</v>
      </c>
      <c r="Y89" s="6">
        <v>0</v>
      </c>
    </row>
    <row r="90" spans="1:25">
      <c r="A90" s="5" t="s">
        <v>43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4</v>
      </c>
      <c r="E90" s="6">
        <v>3220200</v>
      </c>
      <c r="F90" s="6">
        <v>1</v>
      </c>
      <c r="G90" s="6">
        <v>948300</v>
      </c>
      <c r="H90" s="6">
        <v>0</v>
      </c>
      <c r="I90" s="6">
        <v>0</v>
      </c>
      <c r="J90" s="6">
        <v>0</v>
      </c>
      <c r="K90" s="6">
        <v>0</v>
      </c>
      <c r="L90" s="6">
        <v>1</v>
      </c>
      <c r="M90" s="6">
        <v>436880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36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9</v>
      </c>
      <c r="E91" s="6">
        <v>13850700</v>
      </c>
      <c r="F91" s="6">
        <v>8</v>
      </c>
      <c r="G91" s="6">
        <v>13681400</v>
      </c>
      <c r="H91" s="6">
        <v>1</v>
      </c>
      <c r="I91" s="6">
        <v>1773375</v>
      </c>
      <c r="J91" s="6">
        <v>0</v>
      </c>
      <c r="K91" s="6">
        <v>0</v>
      </c>
      <c r="L91" s="6">
        <v>1</v>
      </c>
      <c r="M91" s="6">
        <v>1259840</v>
      </c>
      <c r="N91" s="6">
        <v>1</v>
      </c>
      <c r="O91" s="6">
        <v>1947785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51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0</v>
      </c>
      <c r="E92" s="6">
        <v>0</v>
      </c>
      <c r="F92" s="6">
        <v>1</v>
      </c>
      <c r="G92" s="6">
        <v>2210520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46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0</v>
      </c>
      <c r="E93" s="6">
        <v>0</v>
      </c>
      <c r="F93" s="6">
        <v>2</v>
      </c>
      <c r="G93" s="6">
        <v>4306600</v>
      </c>
      <c r="H93" s="6">
        <v>1</v>
      </c>
      <c r="I93" s="6">
        <v>1753075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1</v>
      </c>
      <c r="S93" s="6">
        <v>1776250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45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3</v>
      </c>
      <c r="E94" s="6">
        <v>6805900</v>
      </c>
      <c r="F94" s="6">
        <v>1</v>
      </c>
      <c r="G94" s="6">
        <v>1925300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34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2</v>
      </c>
      <c r="E95" s="6">
        <v>2966600</v>
      </c>
      <c r="F95" s="6">
        <v>2</v>
      </c>
      <c r="G95" s="6">
        <v>3216600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2</v>
      </c>
      <c r="O95" s="6">
        <v>3532200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61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2</v>
      </c>
      <c r="E96" s="6">
        <v>4026600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>
      <c r="A97" s="5" t="s">
        <v>54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0</v>
      </c>
      <c r="E97" s="6">
        <v>0</v>
      </c>
      <c r="F97" s="6">
        <v>3</v>
      </c>
      <c r="G97" s="6">
        <v>9269900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</row>
    <row r="98" spans="1:25">
      <c r="A98" s="5" t="s">
        <v>40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8</v>
      </c>
      <c r="E98" s="6">
        <v>11341400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99" spans="1:25">
      <c r="A99" s="5" t="s">
        <v>58</v>
      </c>
      <c r="B99" s="6" t="str">
        <f>SUM(D99,F99,H99,J99,L99,N99,P99,R99,T99,V99,X99)</f>
        <v>0</v>
      </c>
      <c r="C99" s="6" t="str">
        <f>SUM(E99,G99,I99,K99,M99,O99,Q99,S99,U99,W99,Y99)</f>
        <v>0</v>
      </c>
      <c r="D99" s="6">
        <v>0</v>
      </c>
      <c r="E99" s="6">
        <v>0</v>
      </c>
      <c r="F99" s="6">
        <v>2</v>
      </c>
      <c r="G99" s="6">
        <v>2894600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0" spans="1:25">
      <c r="A100" s="5" t="s">
        <v>41</v>
      </c>
      <c r="B100" s="6" t="str">
        <f>SUM(D100,F100,H100,J100,L100,N100,P100,R100,T100,V100,X100)</f>
        <v>0</v>
      </c>
      <c r="C100" s="6" t="str">
        <f>SUM(E100,G100,I100,K100,M100,O100,Q100,S100,U100,W100,Y100)</f>
        <v>0</v>
      </c>
      <c r="D100" s="6">
        <v>1</v>
      </c>
      <c r="E100" s="6">
        <v>2098300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</row>
    <row r="101" spans="1:25">
      <c r="A101" s="5" t="s">
        <v>37</v>
      </c>
      <c r="B101" s="6" t="str">
        <f>SUM(D101,F101,H101,J101,L101,N101,P101,R101,T101,V101,X101)</f>
        <v>0</v>
      </c>
      <c r="C101" s="6" t="str">
        <f>SUM(E101,G101,I101,K101,M101,O101,Q101,S101,U101,W101,Y101)</f>
        <v>0</v>
      </c>
      <c r="D101" s="6">
        <v>1</v>
      </c>
      <c r="E101" s="6">
        <v>2123300</v>
      </c>
      <c r="F101" s="6">
        <v>5</v>
      </c>
      <c r="G101" s="6">
        <v>10616500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</row>
    <row r="102" spans="1:25">
      <c r="A102" s="5" t="s">
        <v>56</v>
      </c>
      <c r="B102" s="6" t="str">
        <f>SUM(D102,F102,H102,J102,L102,N102,P102,R102,T102,V102,X102)</f>
        <v>0</v>
      </c>
      <c r="C102" s="6" t="str">
        <f>SUM(E102,G102,I102,K102,M102,O102,Q102,S102,U102,W102,Y102)</f>
        <v>0</v>
      </c>
      <c r="D102" s="6">
        <v>0</v>
      </c>
      <c r="E102" s="6">
        <v>0</v>
      </c>
      <c r="F102" s="6">
        <v>0</v>
      </c>
      <c r="G102" s="6">
        <v>0</v>
      </c>
      <c r="H102" s="6">
        <v>1</v>
      </c>
      <c r="I102" s="6">
        <v>1727700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</row>
    <row r="103" spans="1:25">
      <c r="A103" s="5" t="s">
        <v>53</v>
      </c>
      <c r="B103" s="6" t="str">
        <f>SUM(D103,F103,H103,J103,L103,N103,P103,R103,T103,V103,X103)</f>
        <v>0</v>
      </c>
      <c r="C103" s="6" t="str">
        <f>SUM(E103,G103,I103,K103,M103,O103,Q103,S103,U103,W103,Y103)</f>
        <v>0</v>
      </c>
      <c r="D103" s="6">
        <v>1</v>
      </c>
      <c r="E103" s="6">
        <v>1628300</v>
      </c>
      <c r="F103" s="6">
        <v>0</v>
      </c>
      <c r="G103" s="6">
        <v>0</v>
      </c>
      <c r="H103" s="6">
        <v>1</v>
      </c>
      <c r="I103" s="6">
        <v>2113400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</row>
    <row r="104" spans="1:25">
      <c r="A104" s="5" t="s">
        <v>59</v>
      </c>
      <c r="B104" s="6" t="str">
        <f>SUM(D104,F104,H104,J104,L104,N104,P104,R104,T104,V104,X104)</f>
        <v>0</v>
      </c>
      <c r="C104" s="6" t="str">
        <f>SUM(E104,G104,I104,K104,M104,O104,Q104,S104,U104,W104,Y104)</f>
        <v>0</v>
      </c>
      <c r="D104" s="6">
        <v>0</v>
      </c>
      <c r="E104" s="6">
        <v>0</v>
      </c>
      <c r="F104" s="6">
        <v>2</v>
      </c>
      <c r="G104" s="6">
        <v>2236600</v>
      </c>
      <c r="H104" s="6">
        <v>1</v>
      </c>
      <c r="I104" s="6">
        <v>1133925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</row>
    <row r="107" spans="1:25">
      <c r="A107" s="3" t="s">
        <v>62</v>
      </c>
    </row>
    <row r="108" spans="1:25">
      <c r="A108" s="4" t="s">
        <v>63</v>
      </c>
      <c r="B108" s="10" t="s">
        <v>10</v>
      </c>
      <c r="C108" s="10" t="s">
        <v>11</v>
      </c>
      <c r="D108" s="11" t="s">
        <v>64</v>
      </c>
    </row>
    <row r="109" spans="1:25">
      <c r="A109" s="5" t="s">
        <v>65</v>
      </c>
      <c r="B109" s="6">
        <v>6</v>
      </c>
      <c r="C109" s="6">
        <v>9846800</v>
      </c>
      <c r="D109" s="9" t="str">
        <f>ROUND((B109/B8),4)</f>
        <v>0</v>
      </c>
    </row>
    <row r="110" spans="1:25">
      <c r="A110" s="5" t="s">
        <v>66</v>
      </c>
      <c r="B110" s="6">
        <v>10</v>
      </c>
      <c r="C110" s="6">
        <v>11911000</v>
      </c>
      <c r="D110" s="9" t="str">
        <f>ROUND((B110/B8),4)</f>
        <v>0</v>
      </c>
    </row>
    <row r="111" spans="1:25">
      <c r="A111" s="5" t="s">
        <v>67</v>
      </c>
      <c r="B111" s="6">
        <v>4</v>
      </c>
      <c r="C111" s="6">
        <v>4160150</v>
      </c>
      <c r="D111" s="9" t="str">
        <f>ROUND((B111/B8),4)</f>
        <v>0</v>
      </c>
    </row>
    <row r="112" spans="1:25">
      <c r="A112" s="5" t="s">
        <v>68</v>
      </c>
      <c r="B112" s="6">
        <v>3</v>
      </c>
      <c r="C112" s="6">
        <v>3748900</v>
      </c>
      <c r="D112" s="9" t="str">
        <f>ROUND((B112/B8),4)</f>
        <v>0</v>
      </c>
    </row>
    <row r="113" spans="1:25">
      <c r="A113" s="5" t="s">
        <v>69</v>
      </c>
      <c r="B113" s="6">
        <v>3</v>
      </c>
      <c r="C113" s="6">
        <v>4731900</v>
      </c>
      <c r="D113" s="9" t="str">
        <f>ROUND((B113/B8),4)</f>
        <v>0</v>
      </c>
    </row>
    <row r="114" spans="1:25">
      <c r="A114" s="5" t="s">
        <v>70</v>
      </c>
      <c r="B114" s="6">
        <v>2</v>
      </c>
      <c r="C114" s="6">
        <v>3506150</v>
      </c>
      <c r="D114" s="9" t="str">
        <f>ROUND((B114/B8),4)</f>
        <v>0</v>
      </c>
    </row>
    <row r="115" spans="1:25">
      <c r="A115" s="5" t="s">
        <v>71</v>
      </c>
      <c r="B115" s="6">
        <v>1</v>
      </c>
      <c r="C115" s="6">
        <v>1723300</v>
      </c>
      <c r="D115" s="9" t="str">
        <f>ROUND((B115/B8),4)</f>
        <v>0</v>
      </c>
    </row>
    <row r="116" spans="1:25">
      <c r="A116" s="5" t="s">
        <v>72</v>
      </c>
      <c r="B116" s="6">
        <v>2</v>
      </c>
      <c r="C116" s="6">
        <v>2026600</v>
      </c>
      <c r="D116" s="9" t="str">
        <f>ROUND((B116/B8),4)</f>
        <v>0</v>
      </c>
    </row>
    <row r="117" spans="1:25">
      <c r="A117" s="5" t="s">
        <v>73</v>
      </c>
      <c r="B117" s="6">
        <v>1</v>
      </c>
      <c r="C117" s="6">
        <v>243300</v>
      </c>
      <c r="D117" s="9" t="str">
        <f>ROUND((B117/B8),4)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6:A57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  <mergeCell ref="A75:A76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T75:U75"/>
    <mergeCell ref="V75:W75"/>
    <mergeCell ref="X75:Y7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2022-12-09T06:00:01+07:00</dcterms:created>
  <dcterms:modified xsi:type="dcterms:W3CDTF">2022-12-09T06:00:01+07:00</dcterms:modified>
  <dc:title>Untitled Spreadsheet</dc:title>
  <dc:description/>
  <dc:subject/>
  <cp:keywords/>
  <cp:category/>
</cp:coreProperties>
</file>