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<sst xmlns="http://schemas.openxmlformats.org/spreadsheetml/2006/main" uniqueCount="64">
  <si>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SCHOOL PORTAL REPORT</t>
  </si>
  <si>
    <t>Request data: Export data of D-1, 2022-11-21 00:00:00 ~ 2022-11-21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</si>
  <si>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</si>
  <si>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</si>
  <si>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</si>
  <si>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</si>
  <si>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</si>
  <si>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</si>
  <si>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</si>
  <si>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</si>
  <si>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</si>
  <si>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</si>
  <si>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</si>
  <si>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</si>
  <si>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</si>
  <si>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</si>
  <si>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</si>
  <si>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</si>
  <si>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</si>
  <si>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</si>
  <si>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</si>
  <si>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</si>
  <si>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</si>
  <si>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</si>
  <si>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</si>
  <si>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</si>
  <si>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</si>
  <si>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</si>
  <si>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</si>
  <si>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</si>
  <si>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</si>
  <si>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THBINHQUOI</t>
  </si>
  <si>
    <t>THPHUHUU</t>
  </si>
  <si>
    <t>TTHUANDONG</t>
  </si>
  <si>
    <t>THNSONHA</t>
  </si>
  <si>
    <t>THCSNVL</t>
  </si>
  <si>
    <t>TIEUHOCNTT</t>
  </si>
  <si>
    <t>MNHOAMAIQ3</t>
  </si>
  <si>
    <t>TRUONGMN13</t>
  </si>
  <si>
    <t>MAMNON12TB</t>
  </si>
  <si>
    <t>THMYTHUY</t>
  </si>
  <si>
    <t>MAMNON10TB</t>
  </si>
  <si>
    <t>THHOABINH</t>
  </si>
  <si>
    <t>TTGDTXQ1</t>
  </si>
  <si>
    <t>TRANVANON1</t>
  </si>
  <si>
    <t>THCSHBINH</t>
  </si>
  <si>
    <t>THCSLTRUONG</t>
  </si>
  <si>
    <t>MAMNON15TB</t>
  </si>
  <si>
    <t>MNLTHANHMY</t>
  </si>
  <si>
    <t>MNPHUHOA</t>
  </si>
  <si>
    <t>THHOVANHUE</t>
  </si>
  <si>
    <t>THCSTTHANH</t>
  </si>
  <si>
    <t>THLINHDONG</t>
  </si>
  <si>
    <t>THCSPHUHUU</t>
  </si>
  <si>
    <t>Cancel Transaction</t>
  </si>
  <si>
    <t>Sort by error code</t>
  </si>
  <si>
    <t>Error Code</t>
  </si>
  <si>
    <t>Rate (%)</t>
  </si>
  <si>
    <t>PG_ER19-Số tiền không đủ để thanh toán.</t>
  </si>
  <si>
    <t>PG_ER42-OTP time out (nếu bạn bị trừ tiền thì sẽ được hoàn lại)</t>
  </si>
  <si>
    <t>PG_ER16-OTP không đúng</t>
  </si>
  <si>
    <t>PG_ER2-Thông tin thẻ không đúng, vui lòng thử lại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</si>
  <si>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</si>
  <si>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475-Thất bại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</si>
</sst>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96"/>
  <sheetViews>
    <sheetView tabSelected="1" workbookViewId="0" showGridLines="true" showRowColHeaders="1">
      <selection activeCell="D90" sqref="D9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217</v>
      </c>
      <c r="C7" s="6">
        <v>437837952</v>
      </c>
      <c r="E7" s="5" t="s">
        <v>15</v>
      </c>
      <c r="F7" s="6">
        <v>91</v>
      </c>
      <c r="G7" s="6">
        <v>189570280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19</v>
      </c>
      <c r="C8" s="6">
        <v>33434310</v>
      </c>
      <c r="E8" s="5" t="s">
        <v>17</v>
      </c>
      <c r="F8" s="6">
        <v>77</v>
      </c>
      <c r="G8" s="6">
        <v>162269340</v>
      </c>
      <c r="H8" s="9" t="str">
        <f>ROUND((F8/L8),4)</f>
        <v>0</v>
      </c>
      <c r="I8" s="6">
        <v>17</v>
      </c>
      <c r="J8" s="6">
        <v>29968760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19</v>
      </c>
      <c r="G9" s="6">
        <v>41299174</v>
      </c>
      <c r="H9" s="9" t="str">
        <f>ROUND((F9/L9),4)</f>
        <v>0</v>
      </c>
      <c r="I9" s="6">
        <v>2</v>
      </c>
      <c r="J9" s="6">
        <v>3465550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18</v>
      </c>
      <c r="G11" s="6">
        <v>23505066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3</v>
      </c>
      <c r="G12" s="6">
        <v>4224653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3</v>
      </c>
      <c r="G14" s="6">
        <v>5222844</v>
      </c>
      <c r="H14" s="9" t="str">
        <f>ROUND((F14/L14),4)</f>
        <v>0</v>
      </c>
      <c r="I14" s="6">
        <v>0</v>
      </c>
      <c r="J14" s="6">
        <v>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6</v>
      </c>
      <c r="G16" s="6">
        <v>11746595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SUM(D24:D46)</f>
        <v>0</v>
      </c>
      <c r="E23" s="6" t="str">
        <f>SUM(E24:E46)</f>
        <v>0</v>
      </c>
      <c r="F23" s="6" t="str">
        <f>SUM(F24:F46)</f>
        <v>0</v>
      </c>
      <c r="G23" s="6" t="str">
        <f>SUM(G24:G46)</f>
        <v>0</v>
      </c>
      <c r="H23" s="6" t="str">
        <f>SUM(H24:H46)</f>
        <v>0</v>
      </c>
      <c r="I23" s="6" t="str">
        <f>SUM(I24:I46)</f>
        <v>0</v>
      </c>
      <c r="J23" s="6" t="str">
        <f>SUM(J24:J46)</f>
        <v>0</v>
      </c>
      <c r="K23" s="6" t="str">
        <f>SUM(K24:K46)</f>
        <v>0</v>
      </c>
      <c r="L23" s="6" t="str">
        <f>SUM(L24:L46)</f>
        <v>0</v>
      </c>
      <c r="M23" s="6" t="str">
        <f>SUM(M24:M46)</f>
        <v>0</v>
      </c>
      <c r="N23" s="6" t="str">
        <f>SUM(N24:N46)</f>
        <v>0</v>
      </c>
      <c r="O23" s="6" t="str">
        <f>SUM(O24:O46)</f>
        <v>0</v>
      </c>
      <c r="P23" s="6" t="str">
        <f>SUM(P24:P46)</f>
        <v>0</v>
      </c>
      <c r="Q23" s="6" t="str">
        <f>SUM(Q24:Q46)</f>
        <v>0</v>
      </c>
      <c r="R23" s="6" t="str">
        <f>SUM(R24:R46)</f>
        <v>0</v>
      </c>
      <c r="S23" s="6" t="str">
        <f>SUM(S24:S46)</f>
        <v>0</v>
      </c>
      <c r="T23" s="6" t="str">
        <f>SUM(T24:T46)</f>
        <v>0</v>
      </c>
      <c r="U23" s="6" t="str">
        <f>SUM(U24:U46)</f>
        <v>0</v>
      </c>
      <c r="V23" s="6" t="str">
        <f>SUM(V24:V46)</f>
        <v>0</v>
      </c>
      <c r="W23" s="6" t="str">
        <f>SUM(W24:W46)</f>
        <v>0</v>
      </c>
      <c r="X23" s="6" t="str">
        <f>SUM(X24:X46)</f>
        <v>0</v>
      </c>
      <c r="Y23" s="6" t="str">
        <f>SUM(Y24:Y46)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0</v>
      </c>
      <c r="E24" s="6">
        <v>0</v>
      </c>
      <c r="F24" s="6">
        <v>5</v>
      </c>
      <c r="G24" s="6">
        <v>6400000</v>
      </c>
      <c r="H24" s="6">
        <v>1</v>
      </c>
      <c r="I24" s="6">
        <v>1259785</v>
      </c>
      <c r="J24" s="6">
        <v>0</v>
      </c>
      <c r="K24" s="6">
        <v>0</v>
      </c>
      <c r="L24" s="6">
        <v>4</v>
      </c>
      <c r="M24" s="6">
        <v>4009644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5</v>
      </c>
      <c r="E25" s="6">
        <v>7048500</v>
      </c>
      <c r="F25" s="6">
        <v>4</v>
      </c>
      <c r="G25" s="6">
        <v>3979200</v>
      </c>
      <c r="H25" s="6">
        <v>0</v>
      </c>
      <c r="I25" s="6">
        <v>0</v>
      </c>
      <c r="J25" s="6">
        <v>0</v>
      </c>
      <c r="K25" s="6">
        <v>0</v>
      </c>
      <c r="L25" s="6">
        <v>2</v>
      </c>
      <c r="M25" s="6">
        <v>2325624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7</v>
      </c>
      <c r="E26" s="6">
        <v>15909640</v>
      </c>
      <c r="F26" s="6">
        <v>13</v>
      </c>
      <c r="G26" s="6">
        <v>28582760</v>
      </c>
      <c r="H26" s="6">
        <v>3</v>
      </c>
      <c r="I26" s="6">
        <v>7556839</v>
      </c>
      <c r="J26" s="6">
        <v>0</v>
      </c>
      <c r="K26" s="6">
        <v>0</v>
      </c>
      <c r="L26" s="6">
        <v>1</v>
      </c>
      <c r="M26" s="6">
        <v>2135856</v>
      </c>
      <c r="N26" s="6">
        <v>1</v>
      </c>
      <c r="O26" s="6">
        <v>2246418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</v>
      </c>
      <c r="E27" s="6">
        <v>503300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</v>
      </c>
      <c r="E28" s="6">
        <v>2122520</v>
      </c>
      <c r="F28" s="6">
        <v>2</v>
      </c>
      <c r="G28" s="6">
        <v>4185040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16</v>
      </c>
      <c r="E29" s="6">
        <v>20652800</v>
      </c>
      <c r="F29" s="6">
        <v>8</v>
      </c>
      <c r="G29" s="6">
        <v>10116400</v>
      </c>
      <c r="H29" s="6">
        <v>3</v>
      </c>
      <c r="I29" s="6">
        <v>4086900</v>
      </c>
      <c r="J29" s="6">
        <v>0</v>
      </c>
      <c r="K29" s="6">
        <v>0</v>
      </c>
      <c r="L29" s="6">
        <v>3</v>
      </c>
      <c r="M29" s="6">
        <v>3977640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3</v>
      </c>
      <c r="W29" s="6">
        <v>3902675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17</v>
      </c>
      <c r="E30" s="6">
        <v>39203100</v>
      </c>
      <c r="F30" s="6">
        <v>12</v>
      </c>
      <c r="G30" s="6">
        <v>34100600</v>
      </c>
      <c r="H30" s="6">
        <v>4</v>
      </c>
      <c r="I30" s="6">
        <v>10566830</v>
      </c>
      <c r="J30" s="6">
        <v>0</v>
      </c>
      <c r="K30" s="6">
        <v>0</v>
      </c>
      <c r="L30" s="6">
        <v>1</v>
      </c>
      <c r="M30" s="6">
        <v>1065750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20</v>
      </c>
      <c r="E31" s="6">
        <v>59656000</v>
      </c>
      <c r="F31" s="6">
        <v>11</v>
      </c>
      <c r="G31" s="6">
        <v>36318300</v>
      </c>
      <c r="H31" s="6">
        <v>3</v>
      </c>
      <c r="I31" s="6">
        <v>8057580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1</v>
      </c>
      <c r="W31" s="6">
        <v>4119885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8</v>
      </c>
      <c r="E32" s="6">
        <v>20598400</v>
      </c>
      <c r="F32" s="6">
        <v>4</v>
      </c>
      <c r="G32" s="6">
        <v>8871200</v>
      </c>
      <c r="H32" s="6">
        <v>4</v>
      </c>
      <c r="I32" s="6">
        <v>8530740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2</v>
      </c>
      <c r="E33" s="6">
        <v>2731600</v>
      </c>
      <c r="F33" s="6">
        <v>1</v>
      </c>
      <c r="G33" s="6">
        <v>1333300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1</v>
      </c>
      <c r="G34" s="6">
        <v>1515300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</v>
      </c>
      <c r="E35" s="6">
        <v>1673300</v>
      </c>
      <c r="F35" s="6">
        <v>1</v>
      </c>
      <c r="G35" s="6">
        <v>2571520</v>
      </c>
      <c r="H35" s="6">
        <v>0</v>
      </c>
      <c r="I35" s="6">
        <v>0</v>
      </c>
      <c r="J35" s="6">
        <v>0</v>
      </c>
      <c r="K35" s="6">
        <v>0</v>
      </c>
      <c r="L35" s="6">
        <v>1</v>
      </c>
      <c r="M35" s="6">
        <v>2421352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1</v>
      </c>
      <c r="O36" s="6">
        <v>1238300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1</v>
      </c>
      <c r="E37" s="6">
        <v>1223300</v>
      </c>
      <c r="F37" s="6">
        <v>2</v>
      </c>
      <c r="G37" s="6">
        <v>2446600</v>
      </c>
      <c r="H37" s="6">
        <v>1</v>
      </c>
      <c r="I37" s="6">
        <v>1240500</v>
      </c>
      <c r="J37" s="6">
        <v>0</v>
      </c>
      <c r="K37" s="6">
        <v>0</v>
      </c>
      <c r="L37" s="6">
        <v>1</v>
      </c>
      <c r="M37" s="6">
        <v>1239520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1</v>
      </c>
      <c r="E38" s="6">
        <v>246300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1</v>
      </c>
      <c r="O38" s="6">
        <v>739935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1</v>
      </c>
      <c r="E39" s="6">
        <v>777300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6</v>
      </c>
      <c r="E40" s="6">
        <v>10220800</v>
      </c>
      <c r="F40" s="6">
        <v>7</v>
      </c>
      <c r="G40" s="6">
        <v>13128100</v>
      </c>
      <c r="H40" s="6">
        <v>0</v>
      </c>
      <c r="I40" s="6">
        <v>0</v>
      </c>
      <c r="J40" s="6">
        <v>0</v>
      </c>
      <c r="K40" s="6">
        <v>0</v>
      </c>
      <c r="L40" s="6">
        <v>1</v>
      </c>
      <c r="M40" s="6">
        <v>2029968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2</v>
      </c>
      <c r="W40" s="6">
        <v>3724035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2</v>
      </c>
      <c r="E41" s="6">
        <v>3576600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1</v>
      </c>
      <c r="M42" s="6">
        <v>1564640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1</v>
      </c>
      <c r="E43" s="6">
        <v>1750520</v>
      </c>
      <c r="F43" s="6">
        <v>1</v>
      </c>
      <c r="G43" s="6">
        <v>1750520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3</v>
      </c>
      <c r="S43" s="6">
        <v>5222844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51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2</v>
      </c>
      <c r="M44" s="6">
        <v>2409952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52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1</v>
      </c>
      <c r="E45" s="6">
        <v>1676300</v>
      </c>
      <c r="F45" s="6">
        <v>4</v>
      </c>
      <c r="G45" s="6">
        <v>5793200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53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1177300</v>
      </c>
      <c r="H46" s="6">
        <v>0</v>
      </c>
      <c r="I46" s="6">
        <v>0</v>
      </c>
      <c r="J46" s="6">
        <v>0</v>
      </c>
      <c r="K46" s="6">
        <v>0</v>
      </c>
      <c r="L46" s="6">
        <v>1</v>
      </c>
      <c r="M46" s="6">
        <v>325120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9" spans="1:25">
      <c r="A49" s="3" t="s">
        <v>4</v>
      </c>
    </row>
    <row r="50" spans="1:25">
      <c r="A50" s="4" t="s">
        <v>28</v>
      </c>
      <c r="B50" s="4" t="s">
        <v>18</v>
      </c>
      <c r="C50" s="4"/>
      <c r="D50" s="4" t="s">
        <v>29</v>
      </c>
      <c r="E50" s="4"/>
      <c r="F50" s="4" t="s">
        <v>30</v>
      </c>
      <c r="G50" s="4"/>
      <c r="H50" s="4" t="s">
        <v>19</v>
      </c>
      <c r="I50" s="4"/>
      <c r="J50" s="4" t="s">
        <v>20</v>
      </c>
      <c r="K50" s="4"/>
      <c r="L50" s="4" t="s">
        <v>21</v>
      </c>
      <c r="M50" s="4"/>
      <c r="N50" s="4" t="s">
        <v>22</v>
      </c>
      <c r="O50" s="4"/>
      <c r="P50" s="4" t="s">
        <v>23</v>
      </c>
      <c r="Q50" s="4"/>
      <c r="R50" s="4" t="s">
        <v>24</v>
      </c>
      <c r="S50" s="4"/>
      <c r="T50" s="4" t="s">
        <v>25</v>
      </c>
      <c r="U50" s="4"/>
      <c r="V50" s="4" t="s">
        <v>26</v>
      </c>
      <c r="W50" s="4"/>
      <c r="X50" s="4" t="s">
        <v>27</v>
      </c>
      <c r="Y50" s="4"/>
    </row>
    <row r="51" spans="1:25">
      <c r="A51" s="4"/>
      <c r="B51" s="4" t="s">
        <v>10</v>
      </c>
      <c r="C51" s="4" t="s">
        <v>11</v>
      </c>
      <c r="D51" s="4" t="s">
        <v>10</v>
      </c>
      <c r="E51" s="4" t="s">
        <v>11</v>
      </c>
      <c r="F51" s="4" t="s">
        <v>10</v>
      </c>
      <c r="G51" s="4" t="s">
        <v>11</v>
      </c>
      <c r="H51" s="4" t="s">
        <v>10</v>
      </c>
      <c r="I51" s="4" t="s">
        <v>11</v>
      </c>
      <c r="J51" s="4" t="s">
        <v>10</v>
      </c>
      <c r="K51" s="4" t="s">
        <v>11</v>
      </c>
      <c r="L51" s="4" t="s">
        <v>10</v>
      </c>
      <c r="M51" s="4" t="s">
        <v>11</v>
      </c>
      <c r="N51" s="4" t="s">
        <v>10</v>
      </c>
      <c r="O51" s="4" t="s">
        <v>11</v>
      </c>
      <c r="P51" s="4" t="s">
        <v>10</v>
      </c>
      <c r="Q51" s="4" t="s">
        <v>11</v>
      </c>
      <c r="R51" s="4" t="s">
        <v>10</v>
      </c>
      <c r="S51" s="4" t="s">
        <v>11</v>
      </c>
      <c r="T51" s="4" t="s">
        <v>10</v>
      </c>
      <c r="U51" s="4" t="s">
        <v>11</v>
      </c>
      <c r="V51" s="4" t="s">
        <v>10</v>
      </c>
      <c r="W51" s="4" t="s">
        <v>11</v>
      </c>
      <c r="X51" s="4" t="s">
        <v>10</v>
      </c>
      <c r="Y51" s="4" t="s">
        <v>11</v>
      </c>
    </row>
    <row r="52" spans="1:25">
      <c r="A52" s="5" t="s">
        <v>18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 t="str">
        <f>SUM(D53:D61)</f>
        <v>0</v>
      </c>
      <c r="E52" s="6" t="str">
        <f>SUM(E53:E61)</f>
        <v>0</v>
      </c>
      <c r="F52" s="6" t="str">
        <f>SUM(F53:F61)</f>
        <v>0</v>
      </c>
      <c r="G52" s="6" t="str">
        <f>SUM(G53:G61)</f>
        <v>0</v>
      </c>
      <c r="H52" s="6" t="str">
        <f>SUM(H53:H61)</f>
        <v>0</v>
      </c>
      <c r="I52" s="6" t="str">
        <f>SUM(I53:I61)</f>
        <v>0</v>
      </c>
      <c r="J52" s="6" t="str">
        <f>SUM(J53:J61)</f>
        <v>0</v>
      </c>
      <c r="K52" s="6" t="str">
        <f>SUM(K53:K61)</f>
        <v>0</v>
      </c>
      <c r="L52" s="6" t="str">
        <f>SUM(L53:L61)</f>
        <v>0</v>
      </c>
      <c r="M52" s="6" t="str">
        <f>SUM(M53:M61)</f>
        <v>0</v>
      </c>
      <c r="N52" s="6" t="str">
        <f>SUM(N53:N61)</f>
        <v>0</v>
      </c>
      <c r="O52" s="6" t="str">
        <f>SUM(O53:O61)</f>
        <v>0</v>
      </c>
      <c r="P52" s="6" t="str">
        <f>SUM(P53:P61)</f>
        <v>0</v>
      </c>
      <c r="Q52" s="6" t="str">
        <f>SUM(Q53:Q61)</f>
        <v>0</v>
      </c>
      <c r="R52" s="6" t="str">
        <f>SUM(R53:R61)</f>
        <v>0</v>
      </c>
      <c r="S52" s="6" t="str">
        <f>SUM(S53:S61)</f>
        <v>0</v>
      </c>
      <c r="T52" s="6" t="str">
        <f>SUM(T53:T61)</f>
        <v>0</v>
      </c>
      <c r="U52" s="6" t="str">
        <f>SUM(U53:U61)</f>
        <v>0</v>
      </c>
      <c r="V52" s="6" t="str">
        <f>SUM(V53:V61)</f>
        <v>0</v>
      </c>
      <c r="W52" s="6" t="str">
        <f>SUM(W53:W61)</f>
        <v>0</v>
      </c>
      <c r="X52" s="6" t="str">
        <f>SUM(X53:X61)</f>
        <v>0</v>
      </c>
      <c r="Y52" s="6" t="str">
        <f>SUM(Y53:Y61)</f>
        <v>0</v>
      </c>
    </row>
    <row r="53" spans="1:25">
      <c r="A53" s="5" t="s">
        <v>36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6</v>
      </c>
      <c r="G53" s="6">
        <v>7919800</v>
      </c>
      <c r="H53" s="6">
        <v>1</v>
      </c>
      <c r="I53" s="6">
        <v>1362300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33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3</v>
      </c>
      <c r="G54" s="6">
        <v>6463560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32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</v>
      </c>
      <c r="G55" s="6">
        <v>904300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31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</v>
      </c>
      <c r="G56" s="6">
        <v>1208300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38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</v>
      </c>
      <c r="G57" s="6">
        <v>4131300</v>
      </c>
      <c r="H57" s="6">
        <v>1</v>
      </c>
      <c r="I57" s="6">
        <v>2103250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44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2</v>
      </c>
      <c r="G58" s="6">
        <v>2446600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47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1</v>
      </c>
      <c r="G59" s="6">
        <v>2236300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37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1</v>
      </c>
      <c r="G60" s="6">
        <v>3210300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52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1</v>
      </c>
      <c r="G61" s="6">
        <v>1448300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4" spans="1:25">
      <c r="A64" s="3" t="s">
        <v>54</v>
      </c>
    </row>
    <row r="65" spans="1:25">
      <c r="A65" s="4" t="s">
        <v>28</v>
      </c>
      <c r="B65" s="4" t="s">
        <v>18</v>
      </c>
      <c r="C65" s="4"/>
      <c r="D65" s="4" t="s">
        <v>29</v>
      </c>
      <c r="E65" s="4"/>
      <c r="F65" s="4" t="s">
        <v>30</v>
      </c>
      <c r="G65" s="4"/>
      <c r="H65" s="4" t="s">
        <v>19</v>
      </c>
      <c r="I65" s="4"/>
      <c r="J65" s="4" t="s">
        <v>20</v>
      </c>
      <c r="K65" s="4"/>
      <c r="L65" s="4" t="s">
        <v>21</v>
      </c>
      <c r="M65" s="4"/>
      <c r="N65" s="4" t="s">
        <v>22</v>
      </c>
      <c r="O65" s="4"/>
      <c r="P65" s="4" t="s">
        <v>23</v>
      </c>
      <c r="Q65" s="4"/>
      <c r="R65" s="4" t="s">
        <v>24</v>
      </c>
      <c r="S65" s="4"/>
      <c r="T65" s="4" t="s">
        <v>25</v>
      </c>
      <c r="U65" s="4"/>
      <c r="V65" s="4" t="s">
        <v>26</v>
      </c>
      <c r="W65" s="4"/>
      <c r="X65" s="4" t="s">
        <v>27</v>
      </c>
      <c r="Y65" s="4"/>
    </row>
    <row r="66" spans="1:25">
      <c r="A66" s="4"/>
      <c r="B66" s="4" t="s">
        <v>10</v>
      </c>
      <c r="C66" s="4" t="s">
        <v>11</v>
      </c>
      <c r="D66" s="4" t="s">
        <v>10</v>
      </c>
      <c r="E66" s="4" t="s">
        <v>11</v>
      </c>
      <c r="F66" s="4" t="s">
        <v>10</v>
      </c>
      <c r="G66" s="4" t="s">
        <v>11</v>
      </c>
      <c r="H66" s="4" t="s">
        <v>10</v>
      </c>
      <c r="I66" s="4" t="s">
        <v>11</v>
      </c>
      <c r="J66" s="4" t="s">
        <v>10</v>
      </c>
      <c r="K66" s="4" t="s">
        <v>11</v>
      </c>
      <c r="L66" s="4" t="s">
        <v>10</v>
      </c>
      <c r="M66" s="4" t="s">
        <v>11</v>
      </c>
      <c r="N66" s="4" t="s">
        <v>10</v>
      </c>
      <c r="O66" s="4" t="s">
        <v>11</v>
      </c>
      <c r="P66" s="4" t="s">
        <v>10</v>
      </c>
      <c r="Q66" s="4" t="s">
        <v>11</v>
      </c>
      <c r="R66" s="4" t="s">
        <v>10</v>
      </c>
      <c r="S66" s="4" t="s">
        <v>11</v>
      </c>
      <c r="T66" s="4" t="s">
        <v>10</v>
      </c>
      <c r="U66" s="4" t="s">
        <v>11</v>
      </c>
      <c r="V66" s="4" t="s">
        <v>10</v>
      </c>
      <c r="W66" s="4" t="s">
        <v>11</v>
      </c>
      <c r="X66" s="4" t="s">
        <v>10</v>
      </c>
      <c r="Y66" s="4" t="s">
        <v>11</v>
      </c>
    </row>
    <row r="67" spans="1:25">
      <c r="A67" s="5" t="s">
        <v>18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 t="str">
        <f>SUM(D68:D86)</f>
        <v>0</v>
      </c>
      <c r="E67" s="6" t="str">
        <f>SUM(E68:E86)</f>
        <v>0</v>
      </c>
      <c r="F67" s="6" t="str">
        <f>SUM(F68:F86)</f>
        <v>0</v>
      </c>
      <c r="G67" s="6" t="str">
        <f>SUM(G68:G86)</f>
        <v>0</v>
      </c>
      <c r="H67" s="6" t="str">
        <f>SUM(H68:H86)</f>
        <v>0</v>
      </c>
      <c r="I67" s="6" t="str">
        <f>SUM(I68:I86)</f>
        <v>0</v>
      </c>
      <c r="J67" s="6" t="str">
        <f>SUM(J68:J86)</f>
        <v>0</v>
      </c>
      <c r="K67" s="6" t="str">
        <f>SUM(K68:K86)</f>
        <v>0</v>
      </c>
      <c r="L67" s="6" t="str">
        <f>SUM(L68:L86)</f>
        <v>0</v>
      </c>
      <c r="M67" s="6" t="str">
        <f>SUM(M68:M86)</f>
        <v>0</v>
      </c>
      <c r="N67" s="6" t="str">
        <f>SUM(N68:N86)</f>
        <v>0</v>
      </c>
      <c r="O67" s="6" t="str">
        <f>SUM(O68:O86)</f>
        <v>0</v>
      </c>
      <c r="P67" s="6" t="str">
        <f>SUM(P68:P86)</f>
        <v>0</v>
      </c>
      <c r="Q67" s="6" t="str">
        <f>SUM(Q68:Q86)</f>
        <v>0</v>
      </c>
      <c r="R67" s="6" t="str">
        <f>SUM(R68:R86)</f>
        <v>0</v>
      </c>
      <c r="S67" s="6" t="str">
        <f>SUM(S68:S86)</f>
        <v>0</v>
      </c>
      <c r="T67" s="6" t="str">
        <f>SUM(T68:T86)</f>
        <v>0</v>
      </c>
      <c r="U67" s="6" t="str">
        <f>SUM(U68:U86)</f>
        <v>0</v>
      </c>
      <c r="V67" s="6" t="str">
        <f>SUM(V68:V86)</f>
        <v>0</v>
      </c>
      <c r="W67" s="6" t="str">
        <f>SUM(W68:W86)</f>
        <v>0</v>
      </c>
      <c r="X67" s="6" t="str">
        <f>SUM(X68:X86)</f>
        <v>0</v>
      </c>
      <c r="Y67" s="6" t="str">
        <f>SUM(Y68:Y86)</f>
        <v>0</v>
      </c>
    </row>
    <row r="68" spans="1:25">
      <c r="A68" s="5" t="s">
        <v>36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6</v>
      </c>
      <c r="E68" s="6">
        <v>7569800</v>
      </c>
      <c r="F68" s="6">
        <v>12</v>
      </c>
      <c r="G68" s="6">
        <v>15804600</v>
      </c>
      <c r="H68" s="6">
        <v>2</v>
      </c>
      <c r="I68" s="6">
        <v>2546975</v>
      </c>
      <c r="J68" s="6">
        <v>0</v>
      </c>
      <c r="K68" s="6">
        <v>0</v>
      </c>
      <c r="L68" s="6">
        <v>2</v>
      </c>
      <c r="M68" s="6">
        <v>2651760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1</v>
      </c>
      <c r="W68" s="6">
        <v>1182475</v>
      </c>
      <c r="X68" s="6">
        <v>0</v>
      </c>
      <c r="Y68" s="6">
        <v>0</v>
      </c>
    </row>
    <row r="69" spans="1:25">
      <c r="A69" s="5" t="s">
        <v>33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4</v>
      </c>
      <c r="E69" s="6">
        <v>9071080</v>
      </c>
      <c r="F69" s="6">
        <v>5</v>
      </c>
      <c r="G69" s="6">
        <v>10446600</v>
      </c>
      <c r="H69" s="6">
        <v>2</v>
      </c>
      <c r="I69" s="6">
        <v>4805796</v>
      </c>
      <c r="J69" s="6">
        <v>0</v>
      </c>
      <c r="K69" s="6">
        <v>0</v>
      </c>
      <c r="L69" s="6">
        <v>1</v>
      </c>
      <c r="M69" s="6">
        <v>2213072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38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13</v>
      </c>
      <c r="E70" s="6">
        <v>35418900</v>
      </c>
      <c r="F70" s="6">
        <v>11</v>
      </c>
      <c r="G70" s="6">
        <v>28230300</v>
      </c>
      <c r="H70" s="6">
        <v>0</v>
      </c>
      <c r="I70" s="6">
        <v>0</v>
      </c>
      <c r="J70" s="6">
        <v>0</v>
      </c>
      <c r="K70" s="6">
        <v>0</v>
      </c>
      <c r="L70" s="6">
        <v>3</v>
      </c>
      <c r="M70" s="6">
        <v>10128504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1" spans="1:25">
      <c r="A71" s="5" t="s">
        <v>32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3</v>
      </c>
      <c r="E71" s="6">
        <v>4950900</v>
      </c>
      <c r="F71" s="6">
        <v>4</v>
      </c>
      <c r="G71" s="6">
        <v>5986200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2" spans="1:25">
      <c r="A72" s="5" t="s">
        <v>37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2</v>
      </c>
      <c r="E72" s="6">
        <v>4382600</v>
      </c>
      <c r="F72" s="6">
        <v>4</v>
      </c>
      <c r="G72" s="6">
        <v>7545200</v>
      </c>
      <c r="H72" s="6">
        <v>1</v>
      </c>
      <c r="I72" s="6">
        <v>1608945</v>
      </c>
      <c r="J72" s="6">
        <v>0</v>
      </c>
      <c r="K72" s="6">
        <v>0</v>
      </c>
      <c r="L72" s="6">
        <v>1</v>
      </c>
      <c r="M72" s="6">
        <v>1065750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1</v>
      </c>
      <c r="W72" s="6">
        <v>1474795</v>
      </c>
      <c r="X72" s="6">
        <v>0</v>
      </c>
      <c r="Y72" s="6">
        <v>0</v>
      </c>
    </row>
    <row r="73" spans="1:25">
      <c r="A73" s="5" t="s">
        <v>31</v>
      </c>
      <c r="B73" s="6" t="str">
        <f>SUM(D73,F73,H73,J73,L73,N73,P73,R73,T73,V73,X73)</f>
        <v>0</v>
      </c>
      <c r="C73" s="6" t="str">
        <f>SUM(E73,G73,I73,K73,M73,O73,Q73,S73,U73,W73,Y73)</f>
        <v>0</v>
      </c>
      <c r="D73" s="6">
        <v>1</v>
      </c>
      <c r="E73" s="6">
        <v>1242300</v>
      </c>
      <c r="F73" s="6">
        <v>2</v>
      </c>
      <c r="G73" s="6">
        <v>2484600</v>
      </c>
      <c r="H73" s="6">
        <v>1</v>
      </c>
      <c r="I73" s="6">
        <v>1242023</v>
      </c>
      <c r="J73" s="6">
        <v>0</v>
      </c>
      <c r="K73" s="6">
        <v>0</v>
      </c>
      <c r="L73" s="6">
        <v>0</v>
      </c>
      <c r="M73" s="6">
        <v>0</v>
      </c>
      <c r="N73" s="6">
        <v>1</v>
      </c>
      <c r="O73" s="6">
        <v>1379385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</row>
    <row r="74" spans="1:25">
      <c r="A74" s="5" t="s">
        <v>39</v>
      </c>
      <c r="B74" s="6" t="str">
        <f>SUM(D74,F74,H74,J74,L74,N74,P74,R74,T74,V74,X74)</f>
        <v>0</v>
      </c>
      <c r="C74" s="6" t="str">
        <f>SUM(E74,G74,I74,K74,M74,O74,Q74,S74,U74,W74,Y74)</f>
        <v>0</v>
      </c>
      <c r="D74" s="6">
        <v>3</v>
      </c>
      <c r="E74" s="6">
        <v>8824900</v>
      </c>
      <c r="F74" s="6">
        <v>4</v>
      </c>
      <c r="G74" s="6">
        <v>11260200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</row>
    <row r="75" spans="1:25">
      <c r="A75" s="5" t="s">
        <v>42</v>
      </c>
      <c r="B75" s="6" t="str">
        <f>SUM(D75,F75,H75,J75,L75,N75,P75,R75,T75,V75,X75)</f>
        <v>0</v>
      </c>
      <c r="C75" s="6" t="str">
        <f>SUM(E75,G75,I75,K75,M75,O75,Q75,S75,U75,W75,Y75)</f>
        <v>0</v>
      </c>
      <c r="D75" s="6">
        <v>0</v>
      </c>
      <c r="E75" s="6">
        <v>0</v>
      </c>
      <c r="F75" s="6">
        <v>1</v>
      </c>
      <c r="G75" s="6">
        <v>2571520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</row>
    <row r="76" spans="1:25">
      <c r="A76" s="5" t="s">
        <v>44</v>
      </c>
      <c r="B76" s="6" t="str">
        <f>SUM(D76,F76,H76,J76,L76,N76,P76,R76,T76,V76,X76)</f>
        <v>0</v>
      </c>
      <c r="C76" s="6" t="str">
        <f>SUM(E76,G76,I76,K76,M76,O76,Q76,S76,U76,W76,Y76)</f>
        <v>0</v>
      </c>
      <c r="D76" s="6">
        <v>0</v>
      </c>
      <c r="E76" s="6">
        <v>0</v>
      </c>
      <c r="F76" s="6">
        <v>2</v>
      </c>
      <c r="G76" s="6">
        <v>2446600</v>
      </c>
      <c r="H76" s="6">
        <v>1</v>
      </c>
      <c r="I76" s="6">
        <v>1240500</v>
      </c>
      <c r="J76" s="6">
        <v>0</v>
      </c>
      <c r="K76" s="6">
        <v>0</v>
      </c>
      <c r="L76" s="6">
        <v>1</v>
      </c>
      <c r="M76" s="6">
        <v>1239520</v>
      </c>
      <c r="N76" s="6">
        <v>3</v>
      </c>
      <c r="O76" s="6">
        <v>3714900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</row>
    <row r="77" spans="1:25">
      <c r="A77" s="5" t="s">
        <v>45</v>
      </c>
      <c r="B77" s="6" t="str">
        <f>SUM(D77,F77,H77,J77,L77,N77,P77,R77,T77,V77,X77)</f>
        <v>0</v>
      </c>
      <c r="C77" s="6" t="str">
        <f>SUM(E77,G77,I77,K77,M77,O77,Q77,S77,U77,W77,Y77)</f>
        <v>0</v>
      </c>
      <c r="D77" s="6">
        <v>0</v>
      </c>
      <c r="E77" s="6">
        <v>0</v>
      </c>
      <c r="F77" s="6">
        <v>3</v>
      </c>
      <c r="G77" s="6">
        <v>2329900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</row>
    <row r="78" spans="1:25">
      <c r="A78" s="5" t="s">
        <v>35</v>
      </c>
      <c r="B78" s="6" t="str">
        <f>SUM(D78,F78,H78,J78,L78,N78,P78,R78,T78,V78,X78)</f>
        <v>0</v>
      </c>
      <c r="C78" s="6" t="str">
        <f>SUM(E78,G78,I78,K78,M78,O78,Q78,S78,U78,W78,Y78)</f>
        <v>0</v>
      </c>
      <c r="D78" s="6">
        <v>1</v>
      </c>
      <c r="E78" s="6">
        <v>2122520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</row>
    <row r="79" spans="1:25">
      <c r="A79" s="5" t="s">
        <v>47</v>
      </c>
      <c r="B79" s="6" t="str">
        <f>SUM(D79,F79,H79,J79,L79,N79,P79,R79,T79,V79,X79)</f>
        <v>0</v>
      </c>
      <c r="C79" s="6" t="str">
        <f>SUM(E79,G79,I79,K79,M79,O79,Q79,S79,U79,W79,Y79)</f>
        <v>0</v>
      </c>
      <c r="D79" s="6">
        <v>1</v>
      </c>
      <c r="E79" s="6">
        <v>2062300</v>
      </c>
      <c r="F79" s="6">
        <v>13</v>
      </c>
      <c r="G79" s="6">
        <v>26300900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</row>
    <row r="80" spans="1:25">
      <c r="A80" s="5" t="s">
        <v>43</v>
      </c>
      <c r="B80" s="6" t="str">
        <f>SUM(D80,F80,H80,J80,L80,N80,P80,R80,T80,V80,X80)</f>
        <v>0</v>
      </c>
      <c r="C80" s="6" t="str">
        <f>SUM(E80,G80,I80,K80,M80,O80,Q80,S80,U80,W80,Y80)</f>
        <v>0</v>
      </c>
      <c r="D80" s="6">
        <v>0</v>
      </c>
      <c r="E80" s="6">
        <v>0</v>
      </c>
      <c r="F80" s="6">
        <v>0</v>
      </c>
      <c r="G80" s="6">
        <v>0</v>
      </c>
      <c r="H80" s="6">
        <v>1</v>
      </c>
      <c r="I80" s="6">
        <v>1240500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</row>
    <row r="81" spans="1:25">
      <c r="A81" s="5" t="s">
        <v>48</v>
      </c>
      <c r="B81" s="6" t="str">
        <f>SUM(D81,F81,H81,J81,L81,N81,P81,R81,T81,V81,X81)</f>
        <v>0</v>
      </c>
      <c r="C81" s="6" t="str">
        <f>SUM(E81,G81,I81,K81,M81,O81,Q81,S81,U81,W81,Y81)</f>
        <v>0</v>
      </c>
      <c r="D81" s="6">
        <v>0</v>
      </c>
      <c r="E81" s="6">
        <v>0</v>
      </c>
      <c r="F81" s="6">
        <v>1</v>
      </c>
      <c r="G81" s="6">
        <v>2188300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</row>
    <row r="82" spans="1:25">
      <c r="A82" s="5" t="s">
        <v>50</v>
      </c>
      <c r="B82" s="6" t="str">
        <f>SUM(D82,F82,H82,J82,L82,N82,P82,R82,T82,V82,X82)</f>
        <v>0</v>
      </c>
      <c r="C82" s="6" t="str">
        <f>SUM(E82,G82,I82,K82,M82,O82,Q82,S82,U82,W82,Y82)</f>
        <v>0</v>
      </c>
      <c r="D82" s="6">
        <v>0</v>
      </c>
      <c r="E82" s="6">
        <v>0</v>
      </c>
      <c r="F82" s="6">
        <v>2</v>
      </c>
      <c r="G82" s="6">
        <v>3469040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</row>
    <row r="83" spans="1:25">
      <c r="A83" s="5" t="s">
        <v>51</v>
      </c>
      <c r="B83" s="6" t="str">
        <f>SUM(D83,F83,H83,J83,L83,N83,P83,R83,T83,V83,X83)</f>
        <v>0</v>
      </c>
      <c r="C83" s="6" t="str">
        <f>SUM(E83,G83,I83,K83,M83,O83,Q83,S83,U83,W83,Y83)</f>
        <v>0</v>
      </c>
      <c r="D83" s="6">
        <v>0</v>
      </c>
      <c r="E83" s="6">
        <v>0</v>
      </c>
      <c r="F83" s="6">
        <v>1</v>
      </c>
      <c r="G83" s="6">
        <v>1438300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</row>
    <row r="84" spans="1:25">
      <c r="A84" s="5" t="s">
        <v>53</v>
      </c>
      <c r="B84" s="6" t="str">
        <f>SUM(D84,F84,H84,J84,L84,N84,P84,R84,T84,V84,X84)</f>
        <v>0</v>
      </c>
      <c r="C84" s="6" t="str">
        <f>SUM(E84,G84,I84,K84,M84,O84,Q84,S84,U84,W84,Y84)</f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1</v>
      </c>
      <c r="W84" s="6">
        <v>1191610</v>
      </c>
      <c r="X84" s="6">
        <v>0</v>
      </c>
      <c r="Y84" s="6">
        <v>0</v>
      </c>
    </row>
    <row r="85" spans="1:25">
      <c r="A85" s="5" t="s">
        <v>40</v>
      </c>
      <c r="B85" s="6" t="str">
        <f>SUM(D85,F85,H85,J85,L85,N85,P85,R85,T85,V85,X85)</f>
        <v>0</v>
      </c>
      <c r="C85" s="6" t="str">
        <f>SUM(E85,G85,I85,K85,M85,O85,Q85,S85,U85,W85,Y85)</f>
        <v>0</v>
      </c>
      <c r="D85" s="6">
        <v>0</v>
      </c>
      <c r="E85" s="6">
        <v>0</v>
      </c>
      <c r="F85" s="6">
        <v>1</v>
      </c>
      <c r="G85" s="6">
        <v>1473300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</row>
    <row r="86" spans="1:25">
      <c r="A86" s="5" t="s">
        <v>52</v>
      </c>
      <c r="B86" s="6" t="str">
        <f>SUM(D86,F86,H86,J86,L86,N86,P86,R86,T86,V86,X86)</f>
        <v>0</v>
      </c>
      <c r="C86" s="6" t="str">
        <f>SUM(E86,G86,I86,K86,M86,O86,Q86,S86,U86,W86,Y86)</f>
        <v>0</v>
      </c>
      <c r="D86" s="6">
        <v>1</v>
      </c>
      <c r="E86" s="6">
        <v>2968300</v>
      </c>
      <c r="F86" s="6">
        <v>1</v>
      </c>
      <c r="G86" s="6">
        <v>1518300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1</v>
      </c>
      <c r="O86" s="6">
        <v>3009475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</row>
    <row r="89" spans="1:25">
      <c r="A89" s="3" t="s">
        <v>55</v>
      </c>
    </row>
    <row r="90" spans="1:25">
      <c r="A90" s="4" t="s">
        <v>56</v>
      </c>
      <c r="B90" s="10" t="s">
        <v>10</v>
      </c>
      <c r="C90" s="10" t="s">
        <v>11</v>
      </c>
      <c r="D90" s="11" t="s">
        <v>57</v>
      </c>
    </row>
    <row r="91" spans="1:25">
      <c r="A91" s="5" t="s">
        <v>58</v>
      </c>
      <c r="B91" s="6">
        <v>3</v>
      </c>
      <c r="C91" s="6">
        <v>3793900</v>
      </c>
      <c r="D91" s="9" t="str">
        <f>ROUND((B91/B8),4)</f>
        <v>0</v>
      </c>
    </row>
    <row r="92" spans="1:25">
      <c r="A92" s="5" t="s">
        <v>59</v>
      </c>
      <c r="B92" s="6">
        <v>6</v>
      </c>
      <c r="C92" s="6">
        <v>9945240</v>
      </c>
      <c r="D92" s="9" t="str">
        <f>ROUND((B92/B8),4)</f>
        <v>0</v>
      </c>
    </row>
    <row r="93" spans="1:25">
      <c r="A93" s="5" t="s">
        <v>60</v>
      </c>
      <c r="B93" s="6">
        <v>4</v>
      </c>
      <c r="C93" s="6">
        <v>11065420</v>
      </c>
      <c r="D93" s="9" t="str">
        <f>ROUND((B93/B8),4)</f>
        <v>0</v>
      </c>
    </row>
    <row r="94" spans="1:25">
      <c r="A94" s="5" t="s">
        <v>61</v>
      </c>
      <c r="B94" s="6">
        <v>3</v>
      </c>
      <c r="C94" s="6">
        <v>3909900</v>
      </c>
      <c r="D94" s="9" t="str">
        <f>ROUND((B94/B8),4)</f>
        <v>0</v>
      </c>
    </row>
    <row r="95" spans="1:25">
      <c r="A95" s="5" t="s">
        <v>62</v>
      </c>
      <c r="B95" s="6">
        <v>2</v>
      </c>
      <c r="C95" s="6">
        <v>2616600</v>
      </c>
      <c r="D95" s="9" t="str">
        <f>ROUND((B95/B8),4)</f>
        <v>0</v>
      </c>
    </row>
    <row r="96" spans="1:25">
      <c r="A96" s="5" t="s">
        <v>63</v>
      </c>
      <c r="B96" s="6">
        <v>1</v>
      </c>
      <c r="C96" s="6">
        <v>2103250</v>
      </c>
      <c r="D96" s="9" t="str">
        <f>ROUND((B96/B8),4)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50:A51"/>
    <mergeCell ref="B50:C50"/>
    <mergeCell ref="D50:E50"/>
    <mergeCell ref="F50:G50"/>
    <mergeCell ref="H50:I50"/>
    <mergeCell ref="J50:K50"/>
    <mergeCell ref="L50:M50"/>
    <mergeCell ref="N50:O50"/>
    <mergeCell ref="P50:Q50"/>
    <mergeCell ref="R50:S50"/>
    <mergeCell ref="T50:U50"/>
    <mergeCell ref="V50:W50"/>
    <mergeCell ref="X50:Y50"/>
    <mergeCell ref="A65:A66"/>
    <mergeCell ref="B65:C65"/>
    <mergeCell ref="D65:E65"/>
    <mergeCell ref="F65:G65"/>
    <mergeCell ref="H65:I65"/>
    <mergeCell ref="J65:K65"/>
    <mergeCell ref="L65:M65"/>
    <mergeCell ref="N65:O65"/>
    <mergeCell ref="P65:Q65"/>
    <mergeCell ref="R65:S65"/>
    <mergeCell ref="T65:U65"/>
    <mergeCell ref="V65:W65"/>
    <mergeCell ref="X65:Y6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2022-11-22T06:00:02+07:00</dcterms:created>
  <dcterms:modified xsi:type="dcterms:W3CDTF">2022-11-22T06:00:02+07:00</dcterms:modified>
  <dc:title>Untitled Spreadsheet</dc:title>
  <dc:description/>
  <dc:subject/>
  <cp:keywords/>
  <cp:category/>
</cp:coreProperties>
</file>