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<sst xmlns="http://schemas.openxmlformats.org/spreadsheetml/2006/main" uniqueCount="65">
  <si>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SCHOOL PORTAL REPORT</t>
  </si>
  <si>
    <t>Request data: Export data of D-1, 2022-11-03 00:00:00 ~ 2022-11-03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</si>
  <si>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</si>
  <si>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</si>
  <si>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</si>
  <si>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</si>
  <si>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</si>
  <si>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</si>
  <si>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</si>
  <si>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</si>
  <si>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</si>
  <si>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</si>
  <si>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</si>
  <si>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</si>
  <si>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</si>
  <si>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</si>
  <si>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</si>
  <si>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</si>
  <si>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</si>
  <si>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</si>
  <si>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</si>
  <si>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</si>
  <si>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</si>
  <si>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</si>
  <si>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</si>
  <si>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</si>
  <si>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</si>
  <si>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</si>
  <si>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</si>
  <si>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</si>
  <si>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</si>
  <si>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MAMNON15TB</t>
  </si>
  <si>
    <t>MAMNON12TB</t>
  </si>
  <si>
    <t>TRUONGMN13</t>
  </si>
  <si>
    <t>THCSNVL</t>
  </si>
  <si>
    <t>HAHUYGIAP</t>
  </si>
  <si>
    <t>TTHUANDONG</t>
  </si>
  <si>
    <t>THCSTTHANH</t>
  </si>
  <si>
    <t>THPHUHUU</t>
  </si>
  <si>
    <t>THDUONGVANLICH</t>
  </si>
  <si>
    <t>MNONSONCA2</t>
  </si>
  <si>
    <t>MAMNON04TB</t>
  </si>
  <si>
    <t>THNSONHA</t>
  </si>
  <si>
    <t>MNPHUHOA</t>
  </si>
  <si>
    <t>MAMNON10TB</t>
  </si>
  <si>
    <t>THLINHDONG</t>
  </si>
  <si>
    <t>THCSPHUHUU</t>
  </si>
  <si>
    <t>TRANVANON1</t>
  </si>
  <si>
    <t>THBINHQUOI</t>
  </si>
  <si>
    <t>Cancel Transaction</t>
  </si>
  <si>
    <t>Sort by error code</t>
  </si>
  <si>
    <t>Error Code</t>
  </si>
  <si>
    <t>Rate (%)</t>
  </si>
  <si>
    <t>PG_ER21-Thẻ chưa được đăng ký dịch vụ thanh toán trực tuyến. Quý khách vui lòng thực hiện đăng ký dịch vụ tại website/ ứng dụng ngân hàng theo Hướng dẫn hoặc liên hệ ngân hàng để được hỗ trợ.</t>
  </si>
  <si>
    <t>PG_ER42-OTP time out (nếu bạn bị trừ tiền thì sẽ được hoàn lại)</t>
  </si>
  <si>
    <t>IC_149-Inactive || Not Authorized For Online Transactions</t>
  </si>
  <si>
    <t>PG_ER18-Thẻ hết hạn hoặc bị khóa.</t>
  </si>
  <si>
    <t>PG_ER23-Ngân hàng phát hành thẻ từ chối cấp phép cho giao dịch.</t>
  </si>
  <si>
    <t>PG_ER16-OTP không đúng</t>
  </si>
  <si>
    <t>PG_ER19-Số tiền không đủ để thanh toán.</t>
  </si>
  <si>
    <t>475-Thất bại</t>
  </si>
  <si>
    <t>IC_139-Sai CVN</t>
  </si>
  <si>
    <t>PG_ER43-Hệ thống của ngân hàng đang bận. Xin vui lòng thử lại</t>
  </si>
  <si>
    <t>OR_164-Order has already been processed successfully, please make another order</t>
  </si>
  <si>
    <t>PG_ER26-Dữ liệu không hợp lệ hoặc bị rỗng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</si>
</sst>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0" borderId="1" applyFont="1" applyNumberFormat="0" applyFill="0" applyBorder="1" applyAlignment="0">
      <alignment horizontal="general" vertical="bottom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94"/>
  <sheetViews>
    <sheetView tabSelected="1" workbookViewId="0" showGridLines="true" showRowColHeaders="1">
      <selection activeCell="B82" sqref="B82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8" t="s">
        <v>3</v>
      </c>
      <c r="G5" s="8"/>
      <c r="H5" s="8"/>
      <c r="I5" s="8" t="s">
        <v>4</v>
      </c>
      <c r="J5" s="8"/>
      <c r="K5" s="8"/>
      <c r="L5" s="8" t="s">
        <v>5</v>
      </c>
      <c r="M5" s="9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6" t="s">
        <v>14</v>
      </c>
      <c r="B7" s="7">
        <v>190</v>
      </c>
      <c r="C7" s="7">
        <v>307409054</v>
      </c>
      <c r="E7" s="6" t="s">
        <v>15</v>
      </c>
      <c r="F7" s="7">
        <v>48</v>
      </c>
      <c r="G7" s="7">
        <v>81611720</v>
      </c>
      <c r="H7" s="7" t="str">
        <f>ROUND((F7/L7*100),2)</f>
        <v>0</v>
      </c>
      <c r="I7" s="7">
        <v>0</v>
      </c>
      <c r="J7" s="7">
        <v>0</v>
      </c>
      <c r="K7" s="7" t="str">
        <f>ROUND((I7/L7*100),2)</f>
        <v>0</v>
      </c>
      <c r="L7" s="7" t="str">
        <f>SUM(F7,I7)</f>
        <v>0</v>
      </c>
      <c r="M7" s="7" t="str">
        <f>SUM(G7,J7)</f>
        <v>0</v>
      </c>
    </row>
    <row r="8" spans="1:25">
      <c r="A8" s="6" t="s">
        <v>16</v>
      </c>
      <c r="B8" s="7">
        <v>51</v>
      </c>
      <c r="C8" s="7">
        <v>95731975</v>
      </c>
      <c r="E8" s="6" t="s">
        <v>17</v>
      </c>
      <c r="F8" s="7">
        <v>87</v>
      </c>
      <c r="G8" s="7">
        <v>141042680</v>
      </c>
      <c r="H8" s="7" t="str">
        <f>ROUND((F8/L8*100),2)</f>
        <v>0</v>
      </c>
      <c r="I8" s="7">
        <v>42</v>
      </c>
      <c r="J8" s="7">
        <v>81820040</v>
      </c>
      <c r="K8" s="7" t="str">
        <f>ROUND((I8/L8*100),2)</f>
        <v>0</v>
      </c>
      <c r="L8" s="7" t="str">
        <f>SUM(F8,I8)</f>
        <v>0</v>
      </c>
      <c r="M8" s="7" t="str">
        <f>SUM(G8,J8)</f>
        <v>0</v>
      </c>
    </row>
    <row r="9" spans="1:25">
      <c r="A9" s="6" t="s">
        <v>18</v>
      </c>
      <c r="B9" s="7" t="str">
        <f>SUM(B7,B8)</f>
        <v>0</v>
      </c>
      <c r="C9" s="7" t="str">
        <f>SUM(C7,C8)</f>
        <v>0</v>
      </c>
      <c r="E9" s="6" t="s">
        <v>19</v>
      </c>
      <c r="F9" s="7">
        <v>19</v>
      </c>
      <c r="G9" s="7">
        <v>31820535</v>
      </c>
      <c r="H9" s="7" t="str">
        <f>ROUND((F9/L9*100),2)</f>
        <v>0</v>
      </c>
      <c r="I9" s="7">
        <v>8</v>
      </c>
      <c r="J9" s="7">
        <v>12251395</v>
      </c>
      <c r="K9" s="7" t="str">
        <f>ROUND((I9/L9*100),2)</f>
        <v>0</v>
      </c>
      <c r="L9" s="7" t="str">
        <f>SUM(F9,I9)</f>
        <v>0</v>
      </c>
      <c r="M9" s="7" t="str">
        <f>SUM(G9,J9)</f>
        <v>0</v>
      </c>
    </row>
    <row r="10" spans="1:25">
      <c r="E10" s="6" t="s">
        <v>20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 t="str">
        <f>SUM(F10,I10)</f>
        <v>0</v>
      </c>
      <c r="M10" s="7" t="str">
        <f>SUM(G10,J10)</f>
        <v>0</v>
      </c>
    </row>
    <row r="11" spans="1:25">
      <c r="E11" s="6" t="s">
        <v>21</v>
      </c>
      <c r="F11" s="7">
        <v>19</v>
      </c>
      <c r="G11" s="7">
        <v>27225976</v>
      </c>
      <c r="H11" s="7" t="str">
        <f>ROUND((F11/L11*100),2)</f>
        <v>0</v>
      </c>
      <c r="I11" s="7">
        <v>0</v>
      </c>
      <c r="J11" s="7">
        <v>0</v>
      </c>
      <c r="K11" s="7" t="str">
        <f>ROUND((I11/L11*100),2)</f>
        <v>0</v>
      </c>
      <c r="L11" s="7" t="str">
        <f>SUM(F11,I11)</f>
        <v>0</v>
      </c>
      <c r="M11" s="7" t="str">
        <f>SUM(G11,J11)</f>
        <v>0</v>
      </c>
    </row>
    <row r="12" spans="1:25">
      <c r="E12" s="6" t="s">
        <v>22</v>
      </c>
      <c r="F12" s="7">
        <v>8</v>
      </c>
      <c r="G12" s="7">
        <v>7878430</v>
      </c>
      <c r="H12" s="7" t="str">
        <f>ROUND((F12/L12*100),2)</f>
        <v>0</v>
      </c>
      <c r="I12" s="7">
        <v>0</v>
      </c>
      <c r="J12" s="7">
        <v>0</v>
      </c>
      <c r="K12" s="7" t="str">
        <f>ROUND((I12/L12*100),2)</f>
        <v>0</v>
      </c>
      <c r="L12" s="7" t="str">
        <f>SUM(F12,I12)</f>
        <v>0</v>
      </c>
      <c r="M12" s="7" t="str">
        <f>SUM(G12,J12)</f>
        <v>0</v>
      </c>
    </row>
    <row r="13" spans="1:25">
      <c r="E13" s="6" t="s">
        <v>23</v>
      </c>
      <c r="F13" s="7">
        <v>2</v>
      </c>
      <c r="G13" s="7">
        <v>2051315</v>
      </c>
      <c r="H13" s="7" t="str">
        <f>ROUND((F13/L13*100),2)</f>
        <v>0</v>
      </c>
      <c r="I13" s="7">
        <v>0</v>
      </c>
      <c r="J13" s="7">
        <v>0</v>
      </c>
      <c r="K13" s="7" t="str">
        <f>ROUND((I13/L13*100),2)</f>
        <v>0</v>
      </c>
      <c r="L13" s="7" t="str">
        <f>SUM(F13,I13)</f>
        <v>0</v>
      </c>
      <c r="M13" s="7" t="str">
        <f>SUM(G13,J13)</f>
        <v>0</v>
      </c>
    </row>
    <row r="14" spans="1:25">
      <c r="E14" s="6" t="s">
        <v>24</v>
      </c>
      <c r="F14" s="7">
        <v>4</v>
      </c>
      <c r="G14" s="7">
        <v>10188793</v>
      </c>
      <c r="H14" s="7" t="str">
        <f>ROUND((F14/L14*100),2)</f>
        <v>0</v>
      </c>
      <c r="I14" s="7">
        <v>1</v>
      </c>
      <c r="J14" s="7">
        <v>1660540</v>
      </c>
      <c r="K14" s="7" t="str">
        <f>ROUND((I14/L14*100),2)</f>
        <v>0</v>
      </c>
      <c r="L14" s="7" t="str">
        <f>SUM(F14,I14)</f>
        <v>0</v>
      </c>
      <c r="M14" s="7" t="str">
        <f>SUM(G14,J14)</f>
        <v>0</v>
      </c>
    </row>
    <row r="15" spans="1:25">
      <c r="E15" s="6" t="s">
        <v>25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 t="str">
        <f>SUM(F15,I15)</f>
        <v>0</v>
      </c>
      <c r="M15" s="7" t="str">
        <f>SUM(G15,J15)</f>
        <v>0</v>
      </c>
    </row>
    <row r="16" spans="1:25">
      <c r="E16" s="6" t="s">
        <v>26</v>
      </c>
      <c r="F16" s="7">
        <v>3</v>
      </c>
      <c r="G16" s="7">
        <v>5589605</v>
      </c>
      <c r="H16" s="7" t="str">
        <f>ROUND((F16/L16*100),2)</f>
        <v>0</v>
      </c>
      <c r="I16" s="7">
        <v>0</v>
      </c>
      <c r="J16" s="7">
        <v>0</v>
      </c>
      <c r="K16" s="7" t="str">
        <f>ROUND((I16/L16*100),2)</f>
        <v>0</v>
      </c>
      <c r="L16" s="7" t="str">
        <f>SUM(F16,I16)</f>
        <v>0</v>
      </c>
      <c r="M16" s="7" t="str">
        <f>SUM(G16,J16)</f>
        <v>0</v>
      </c>
    </row>
    <row r="17" spans="1:25">
      <c r="E17" s="6" t="s">
        <v>27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 t="str">
        <f>SUM(F17,I17)</f>
        <v>0</v>
      </c>
      <c r="M17" s="7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6" t="s">
        <v>18</v>
      </c>
      <c r="B23" s="7" t="str">
        <f>SUM(D23,F23,H23,J23,L23,N23,P23,R23,T23,V23,X23)</f>
        <v>0</v>
      </c>
      <c r="C23" s="7" t="str">
        <f>SUM(E23,G23,I23,K23,M23,O23,Q23,S23,U23,W23,Y23)</f>
        <v>0</v>
      </c>
      <c r="D23" s="7" t="str">
        <f>SUM(D24:D41)</f>
        <v>0</v>
      </c>
      <c r="E23" s="7" t="str">
        <f>SUM(E24:E41)</f>
        <v>0</v>
      </c>
      <c r="F23" s="7" t="str">
        <f>SUM(F24:F41)</f>
        <v>0</v>
      </c>
      <c r="G23" s="7" t="str">
        <f>SUM(G24:G41)</f>
        <v>0</v>
      </c>
      <c r="H23" s="7" t="str">
        <f>SUM(H24:H41)</f>
        <v>0</v>
      </c>
      <c r="I23" s="7" t="str">
        <f>SUM(I24:I41)</f>
        <v>0</v>
      </c>
      <c r="J23" s="7" t="str">
        <f>SUM(J24:J41)</f>
        <v>0</v>
      </c>
      <c r="K23" s="7" t="str">
        <f>SUM(K24:K41)</f>
        <v>0</v>
      </c>
      <c r="L23" s="7" t="str">
        <f>SUM(L24:L41)</f>
        <v>0</v>
      </c>
      <c r="M23" s="7" t="str">
        <f>SUM(M24:M41)</f>
        <v>0</v>
      </c>
      <c r="N23" s="7" t="str">
        <f>SUM(N24:N41)</f>
        <v>0</v>
      </c>
      <c r="O23" s="7" t="str">
        <f>SUM(O24:O41)</f>
        <v>0</v>
      </c>
      <c r="P23" s="7" t="str">
        <f>SUM(P24:P41)</f>
        <v>0</v>
      </c>
      <c r="Q23" s="7" t="str">
        <f>SUM(Q24:Q41)</f>
        <v>0</v>
      </c>
      <c r="R23" s="7" t="str">
        <f>SUM(R24:R41)</f>
        <v>0</v>
      </c>
      <c r="S23" s="7" t="str">
        <f>SUM(S24:S41)</f>
        <v>0</v>
      </c>
      <c r="T23" s="7" t="str">
        <f>SUM(T24:T41)</f>
        <v>0</v>
      </c>
      <c r="U23" s="7" t="str">
        <f>SUM(U24:U41)</f>
        <v>0</v>
      </c>
      <c r="V23" s="7" t="str">
        <f>SUM(V24:V41)</f>
        <v>0</v>
      </c>
      <c r="W23" s="7" t="str">
        <f>SUM(W24:W41)</f>
        <v>0</v>
      </c>
      <c r="X23" s="7" t="str">
        <f>SUM(X24:X41)</f>
        <v>0</v>
      </c>
      <c r="Y23" s="7" t="str">
        <f>SUM(Y24:Y41)</f>
        <v>0</v>
      </c>
    </row>
    <row r="24" spans="1:25">
      <c r="A24" s="6" t="s">
        <v>31</v>
      </c>
      <c r="B24" s="7" t="str">
        <f>SUM(D24,F24,H24,J24,L24,N24,P24,R24,T24,V24,X24)</f>
        <v>0</v>
      </c>
      <c r="C24" s="7" t="str">
        <f>SUM(E24,G24,I24,K24,M24,O24,Q24,S24,U24,W24,Y24)</f>
        <v>0</v>
      </c>
      <c r="D24" s="7">
        <v>3</v>
      </c>
      <c r="E24" s="7">
        <v>3786900</v>
      </c>
      <c r="F24" s="7">
        <v>5</v>
      </c>
      <c r="G24" s="7">
        <v>6405500</v>
      </c>
      <c r="H24" s="7">
        <v>3</v>
      </c>
      <c r="I24" s="7">
        <v>3554025</v>
      </c>
      <c r="J24" s="7">
        <v>0</v>
      </c>
      <c r="K24" s="7">
        <v>0</v>
      </c>
      <c r="L24" s="7">
        <v>2</v>
      </c>
      <c r="M24" s="7">
        <v>2271776</v>
      </c>
      <c r="N24" s="7">
        <v>2</v>
      </c>
      <c r="O24" s="7">
        <v>2698885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1</v>
      </c>
      <c r="W24" s="7">
        <v>1039360</v>
      </c>
      <c r="X24" s="7">
        <v>0</v>
      </c>
      <c r="Y24" s="7">
        <v>0</v>
      </c>
    </row>
    <row r="25" spans="1:25">
      <c r="A25" s="6" t="s">
        <v>32</v>
      </c>
      <c r="B25" s="7" t="str">
        <f>SUM(D25,F25,H25,J25,L25,N25,P25,R25,T25,V25,X25)</f>
        <v>0</v>
      </c>
      <c r="C25" s="7" t="str">
        <f>SUM(E25,G25,I25,K25,M25,O25,Q25,S25,U25,W25,Y25)</f>
        <v>0</v>
      </c>
      <c r="D25" s="7">
        <v>14</v>
      </c>
      <c r="E25" s="7">
        <v>31665200</v>
      </c>
      <c r="F25" s="7">
        <v>9</v>
      </c>
      <c r="G25" s="7">
        <v>17782700</v>
      </c>
      <c r="H25" s="7">
        <v>3</v>
      </c>
      <c r="I25" s="7">
        <v>3948860</v>
      </c>
      <c r="J25" s="7">
        <v>0</v>
      </c>
      <c r="K25" s="7">
        <v>0</v>
      </c>
      <c r="L25" s="7">
        <v>2</v>
      </c>
      <c r="M25" s="7">
        <v>2590800</v>
      </c>
      <c r="N25" s="7">
        <v>1</v>
      </c>
      <c r="O25" s="7">
        <v>1863540</v>
      </c>
      <c r="P25" s="7">
        <v>0</v>
      </c>
      <c r="Q25" s="7">
        <v>0</v>
      </c>
      <c r="R25" s="7">
        <v>3</v>
      </c>
      <c r="S25" s="7">
        <v>8068235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</row>
    <row r="26" spans="1:25">
      <c r="A26" s="6" t="s">
        <v>33</v>
      </c>
      <c r="B26" s="7" t="str">
        <f>SUM(D26,F26,H26,J26,L26,N26,P26,R26,T26,V26,X26)</f>
        <v>0</v>
      </c>
      <c r="C26" s="7" t="str">
        <f>SUM(E26,G26,I26,K26,M26,O26,Q26,S26,U26,W26,Y26)</f>
        <v>0</v>
      </c>
      <c r="D26" s="7">
        <v>8</v>
      </c>
      <c r="E26" s="7">
        <v>12506400</v>
      </c>
      <c r="F26" s="7">
        <v>3</v>
      </c>
      <c r="G26" s="7">
        <v>5329900</v>
      </c>
      <c r="H26" s="7">
        <v>1</v>
      </c>
      <c r="I26" s="7">
        <v>1281100</v>
      </c>
      <c r="J26" s="7">
        <v>0</v>
      </c>
      <c r="K26" s="7">
        <v>0</v>
      </c>
      <c r="L26" s="7">
        <v>3</v>
      </c>
      <c r="M26" s="7">
        <v>5303520</v>
      </c>
      <c r="N26" s="7">
        <v>1</v>
      </c>
      <c r="O26" s="7">
        <v>578550</v>
      </c>
      <c r="P26" s="7">
        <v>1</v>
      </c>
      <c r="Q26" s="7">
        <v>1766100</v>
      </c>
      <c r="R26" s="7">
        <v>0</v>
      </c>
      <c r="S26" s="7">
        <v>0</v>
      </c>
      <c r="T26" s="7">
        <v>0</v>
      </c>
      <c r="U26" s="7">
        <v>0</v>
      </c>
      <c r="V26" s="7">
        <v>1</v>
      </c>
      <c r="W26" s="7">
        <v>1278900</v>
      </c>
      <c r="X26" s="7">
        <v>0</v>
      </c>
      <c r="Y26" s="7">
        <v>0</v>
      </c>
    </row>
    <row r="27" spans="1:25">
      <c r="A27" s="6" t="s">
        <v>34</v>
      </c>
      <c r="B27" s="7" t="str">
        <f>SUM(D27,F27,H27,J27,L27,N27,P27,R27,T27,V27,X27)</f>
        <v>0</v>
      </c>
      <c r="C27" s="7" t="str">
        <f>SUM(E27,G27,I27,K27,M27,O27,Q27,S27,U27,W27,Y27)</f>
        <v>0</v>
      </c>
      <c r="D27" s="7">
        <v>7</v>
      </c>
      <c r="E27" s="7">
        <v>11270420</v>
      </c>
      <c r="F27" s="7">
        <v>15</v>
      </c>
      <c r="G27" s="7">
        <v>30538580</v>
      </c>
      <c r="H27" s="7">
        <v>5</v>
      </c>
      <c r="I27" s="7">
        <v>9882990</v>
      </c>
      <c r="J27" s="7">
        <v>0</v>
      </c>
      <c r="K27" s="7">
        <v>0</v>
      </c>
      <c r="L27" s="7">
        <v>1</v>
      </c>
      <c r="M27" s="7">
        <v>1120872</v>
      </c>
      <c r="N27" s="7">
        <v>0</v>
      </c>
      <c r="O27" s="7">
        <v>0</v>
      </c>
      <c r="P27" s="7">
        <v>0</v>
      </c>
      <c r="Q27" s="7">
        <v>0</v>
      </c>
      <c r="R27" s="7">
        <v>1</v>
      </c>
      <c r="S27" s="7">
        <v>2120558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</row>
    <row r="28" spans="1:25">
      <c r="A28" s="6" t="s">
        <v>35</v>
      </c>
      <c r="B28" s="7" t="str">
        <f>SUM(D28,F28,H28,J28,L28,N28,P28,R28,T28,V28,X28)</f>
        <v>0</v>
      </c>
      <c r="C28" s="7" t="str">
        <f>SUM(E28,G28,I28,K28,M28,O28,Q28,S28,U28,W28,Y28)</f>
        <v>0</v>
      </c>
      <c r="D28" s="7">
        <v>1</v>
      </c>
      <c r="E28" s="7">
        <v>303300</v>
      </c>
      <c r="F28" s="7">
        <v>7</v>
      </c>
      <c r="G28" s="7">
        <v>7423100</v>
      </c>
      <c r="H28" s="7">
        <v>0</v>
      </c>
      <c r="I28" s="7">
        <v>0</v>
      </c>
      <c r="J28" s="7">
        <v>0</v>
      </c>
      <c r="K28" s="7">
        <v>0</v>
      </c>
      <c r="L28" s="7">
        <v>1</v>
      </c>
      <c r="M28" s="7">
        <v>2526792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</row>
    <row r="29" spans="1:25">
      <c r="A29" s="6" t="s">
        <v>36</v>
      </c>
      <c r="B29" s="7" t="str">
        <f>SUM(D29,F29,H29,J29,L29,N29,P29,R29,T29,V29,X29)</f>
        <v>0</v>
      </c>
      <c r="C29" s="7" t="str">
        <f>SUM(E29,G29,I29,K29,M29,O29,Q29,S29,U29,W29,Y29)</f>
        <v>0</v>
      </c>
      <c r="D29" s="7">
        <v>2</v>
      </c>
      <c r="E29" s="7">
        <v>4471600</v>
      </c>
      <c r="F29" s="7">
        <v>8</v>
      </c>
      <c r="G29" s="7">
        <v>22106400</v>
      </c>
      <c r="H29" s="7">
        <v>2</v>
      </c>
      <c r="I29" s="7">
        <v>3955795</v>
      </c>
      <c r="J29" s="7">
        <v>0</v>
      </c>
      <c r="K29" s="7">
        <v>0</v>
      </c>
      <c r="L29" s="7">
        <v>1</v>
      </c>
      <c r="M29" s="7">
        <v>2357120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1</v>
      </c>
      <c r="W29" s="7">
        <v>3271345</v>
      </c>
      <c r="X29" s="7">
        <v>0</v>
      </c>
      <c r="Y29" s="7">
        <v>0</v>
      </c>
    </row>
    <row r="30" spans="1:25">
      <c r="A30" s="6" t="s">
        <v>37</v>
      </c>
      <c r="B30" s="7" t="str">
        <f>SUM(D30,F30,H30,J30,L30,N30,P30,R30,T30,V30,X30)</f>
        <v>0</v>
      </c>
      <c r="C30" s="7" t="str">
        <f>SUM(E30,G30,I30,K30,M30,O30,Q30,S30,U30,W30,Y30)</f>
        <v>0</v>
      </c>
      <c r="D30" s="7">
        <v>3</v>
      </c>
      <c r="E30" s="7">
        <v>2924900</v>
      </c>
      <c r="F30" s="7">
        <v>5</v>
      </c>
      <c r="G30" s="7">
        <v>5963500</v>
      </c>
      <c r="H30" s="7">
        <v>0</v>
      </c>
      <c r="I30" s="7">
        <v>0</v>
      </c>
      <c r="J30" s="7">
        <v>0</v>
      </c>
      <c r="K30" s="7">
        <v>0</v>
      </c>
      <c r="L30" s="7">
        <v>1</v>
      </c>
      <c r="M30" s="7">
        <v>360680</v>
      </c>
      <c r="N30" s="7">
        <v>1</v>
      </c>
      <c r="O30" s="7">
        <v>951055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</row>
    <row r="31" spans="1:25">
      <c r="A31" s="6" t="s">
        <v>38</v>
      </c>
      <c r="B31" s="7" t="str">
        <f>SUM(D31,F31,H31,J31,L31,N31,P31,R31,T31,V31,X31)</f>
        <v>0</v>
      </c>
      <c r="C31" s="7" t="str">
        <f>SUM(E31,G31,I31,K31,M31,O31,Q31,S31,U31,W31,Y31)</f>
        <v>0</v>
      </c>
      <c r="D31" s="7">
        <v>3</v>
      </c>
      <c r="E31" s="7">
        <v>3784900</v>
      </c>
      <c r="F31" s="7">
        <v>17</v>
      </c>
      <c r="G31" s="7">
        <v>18285100</v>
      </c>
      <c r="H31" s="7">
        <v>1</v>
      </c>
      <c r="I31" s="7">
        <v>1131895</v>
      </c>
      <c r="J31" s="7">
        <v>0</v>
      </c>
      <c r="K31" s="7">
        <v>0</v>
      </c>
      <c r="L31" s="7">
        <v>2</v>
      </c>
      <c r="M31" s="7">
        <v>2249424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  <c r="W31" s="7">
        <v>0</v>
      </c>
      <c r="X31" s="7">
        <v>0</v>
      </c>
      <c r="Y31" s="7">
        <v>0</v>
      </c>
    </row>
    <row r="32" spans="1:25">
      <c r="A32" s="6" t="s">
        <v>39</v>
      </c>
      <c r="B32" s="7" t="str">
        <f>SUM(D32,F32,H32,J32,L32,N32,P32,R32,T32,V32,X32)</f>
        <v>0</v>
      </c>
      <c r="C32" s="7" t="str">
        <f>SUM(E32,G32,I32,K32,M32,O32,Q32,S32,U32,W32,Y32)</f>
        <v>0</v>
      </c>
      <c r="D32" s="7">
        <v>0</v>
      </c>
      <c r="E32" s="7">
        <v>0</v>
      </c>
      <c r="F32" s="7">
        <v>3</v>
      </c>
      <c r="G32" s="7">
        <v>1439900</v>
      </c>
      <c r="H32" s="7">
        <v>0</v>
      </c>
      <c r="I32" s="7">
        <v>0</v>
      </c>
      <c r="J32" s="7">
        <v>0</v>
      </c>
      <c r="K32" s="7">
        <v>0</v>
      </c>
      <c r="L32" s="7">
        <v>4</v>
      </c>
      <c r="M32" s="7">
        <v>5151120</v>
      </c>
      <c r="N32" s="7">
        <v>1</v>
      </c>
      <c r="O32" s="7">
        <v>1146950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</row>
    <row r="33" spans="1:25">
      <c r="A33" s="6" t="s">
        <v>40</v>
      </c>
      <c r="B33" s="7" t="str">
        <f>SUM(D33,F33,H33,J33,L33,N33,P33,R33,T33,V33,X33)</f>
        <v>0</v>
      </c>
      <c r="C33" s="7" t="str">
        <f>SUM(E33,G33,I33,K33,M33,O33,Q33,S33,U33,W33,Y33)</f>
        <v>0</v>
      </c>
      <c r="D33" s="7">
        <v>0</v>
      </c>
      <c r="E33" s="7">
        <v>0</v>
      </c>
      <c r="F33" s="7">
        <v>2</v>
      </c>
      <c r="G33" s="7">
        <v>4766600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</row>
    <row r="34" spans="1:25">
      <c r="A34" s="6" t="s">
        <v>41</v>
      </c>
      <c r="B34" s="7" t="str">
        <f>SUM(D34,F34,H34,J34,L34,N34,P34,R34,T34,V34,X34)</f>
        <v>0</v>
      </c>
      <c r="C34" s="7" t="str">
        <f>SUM(E34,G34,I34,K34,M34,O34,Q34,S34,U34,W34,Y34)</f>
        <v>0</v>
      </c>
      <c r="D34" s="7">
        <v>5</v>
      </c>
      <c r="E34" s="7">
        <v>7669500</v>
      </c>
      <c r="F34" s="7">
        <v>5</v>
      </c>
      <c r="G34" s="7">
        <v>7829500</v>
      </c>
      <c r="H34" s="7">
        <v>3</v>
      </c>
      <c r="I34" s="7">
        <v>5114080</v>
      </c>
      <c r="J34" s="7">
        <v>0</v>
      </c>
      <c r="K34" s="7">
        <v>0</v>
      </c>
      <c r="L34" s="7">
        <v>2</v>
      </c>
      <c r="M34" s="7">
        <v>3293872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</row>
    <row r="35" spans="1:25">
      <c r="A35" s="6" t="s">
        <v>42</v>
      </c>
      <c r="B35" s="7" t="str">
        <f>SUM(D35,F35,H35,J35,L35,N35,P35,R35,T35,V35,X35)</f>
        <v>0</v>
      </c>
      <c r="C35" s="7" t="str">
        <f>SUM(E35,G35,I35,K35,M35,O35,Q35,S35,U35,W35,Y35)</f>
        <v>0</v>
      </c>
      <c r="D35" s="7">
        <v>0</v>
      </c>
      <c r="E35" s="7">
        <v>0</v>
      </c>
      <c r="F35" s="7">
        <v>1</v>
      </c>
      <c r="G35" s="7">
        <v>1438300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1</v>
      </c>
      <c r="O35" s="7">
        <v>426300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</row>
    <row r="36" spans="1:25">
      <c r="A36" s="6" t="s">
        <v>43</v>
      </c>
      <c r="B36" s="7" t="str">
        <f>SUM(D36,F36,H36,J36,L36,N36,P36,R36,T36,V36,X36)</f>
        <v>0</v>
      </c>
      <c r="C36" s="7" t="str">
        <f>SUM(E36,G36,I36,K36,M36,O36,Q36,S36,U36,W36,Y36)</f>
        <v>0</v>
      </c>
      <c r="D36" s="7">
        <v>0</v>
      </c>
      <c r="E36" s="7">
        <v>0</v>
      </c>
      <c r="F36" s="7">
        <v>2</v>
      </c>
      <c r="G36" s="7">
        <v>4436600</v>
      </c>
      <c r="H36" s="7">
        <v>1</v>
      </c>
      <c r="I36" s="7">
        <v>2951790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</row>
    <row r="37" spans="1:25">
      <c r="A37" s="6" t="s">
        <v>44</v>
      </c>
      <c r="B37" s="7" t="str">
        <f>SUM(D37,F37,H37,J37,L37,N37,P37,R37,T37,V37,X37)</f>
        <v>0</v>
      </c>
      <c r="C37" s="7" t="str">
        <f>SUM(E37,G37,I37,K37,M37,O37,Q37,S37,U37,W37,Y37)</f>
        <v>0</v>
      </c>
      <c r="D37" s="7">
        <v>0</v>
      </c>
      <c r="E37" s="7">
        <v>0</v>
      </c>
      <c r="F37" s="7">
        <v>3</v>
      </c>
      <c r="G37" s="7">
        <v>4955400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</row>
    <row r="38" spans="1:25">
      <c r="A38" s="6" t="s">
        <v>45</v>
      </c>
      <c r="B38" s="7" t="str">
        <f>SUM(D38,F38,H38,J38,L38,N38,P38,R38,T38,V38,X38)</f>
        <v>0</v>
      </c>
      <c r="C38" s="7" t="str">
        <f>SUM(E38,G38,I38,K38,M38,O38,Q38,S38,U38,W38,Y38)</f>
        <v>0</v>
      </c>
      <c r="D38" s="7">
        <v>2</v>
      </c>
      <c r="E38" s="7">
        <v>3228600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</row>
    <row r="39" spans="1:25">
      <c r="A39" s="6" t="s">
        <v>46</v>
      </c>
      <c r="B39" s="7" t="str">
        <f>SUM(D39,F39,H39,J39,L39,N39,P39,R39,T39,V39,X39)</f>
        <v>0</v>
      </c>
      <c r="C39" s="7" t="str">
        <f>SUM(E39,G39,I39,K39,M39,O39,Q39,S39,U39,W39,Y39)</f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1</v>
      </c>
      <c r="O39" s="7">
        <v>213150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7">
        <v>0</v>
      </c>
      <c r="X39" s="7">
        <v>0</v>
      </c>
      <c r="Y39" s="7">
        <v>0</v>
      </c>
    </row>
    <row r="40" spans="1:25">
      <c r="A40" s="6" t="s">
        <v>47</v>
      </c>
      <c r="B40" s="7" t="str">
        <f>SUM(D40,F40,H40,J40,L40,N40,P40,R40,T40,V40,X40)</f>
        <v>0</v>
      </c>
      <c r="C40" s="7" t="str">
        <f>SUM(E40,G40,I40,K40,M40,O40,Q40,S40,U40,W40,Y40)</f>
        <v>0</v>
      </c>
      <c r="D40" s="7">
        <v>0</v>
      </c>
      <c r="E40" s="7">
        <v>0</v>
      </c>
      <c r="F40" s="7">
        <v>2</v>
      </c>
      <c r="G40" s="7">
        <v>2341600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</row>
    <row r="41" spans="1:25">
      <c r="A41" s="6" t="s">
        <v>48</v>
      </c>
      <c r="B41" s="7" t="str">
        <f>SUM(D41,F41,H41,J41,L41,N41,P41,R41,T41,V41,X41)</f>
        <v>0</v>
      </c>
      <c r="C41" s="7" t="str">
        <f>SUM(E41,G41,I41,K41,M41,O41,Q41,S41,U41,W41,Y41)</f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1</v>
      </c>
      <c r="Q41" s="7">
        <v>285215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</row>
    <row r="44" spans="1:25">
      <c r="A44" s="3" t="s">
        <v>4</v>
      </c>
    </row>
    <row r="45" spans="1:25">
      <c r="A45" s="4" t="s">
        <v>28</v>
      </c>
      <c r="B45" s="4" t="s">
        <v>18</v>
      </c>
      <c r="C45" s="4"/>
      <c r="D45" s="4" t="s">
        <v>29</v>
      </c>
      <c r="E45" s="4"/>
      <c r="F45" s="4" t="s">
        <v>30</v>
      </c>
      <c r="G45" s="4"/>
      <c r="H45" s="4" t="s">
        <v>19</v>
      </c>
      <c r="I45" s="4"/>
      <c r="J45" s="4" t="s">
        <v>20</v>
      </c>
      <c r="K45" s="4"/>
      <c r="L45" s="4" t="s">
        <v>21</v>
      </c>
      <c r="M45" s="4"/>
      <c r="N45" s="4" t="s">
        <v>22</v>
      </c>
      <c r="O45" s="4"/>
      <c r="P45" s="4" t="s">
        <v>23</v>
      </c>
      <c r="Q45" s="4"/>
      <c r="R45" s="4" t="s">
        <v>24</v>
      </c>
      <c r="S45" s="4"/>
      <c r="T45" s="4" t="s">
        <v>25</v>
      </c>
      <c r="U45" s="4"/>
      <c r="V45" s="4" t="s">
        <v>26</v>
      </c>
      <c r="W45" s="4"/>
      <c r="X45" s="4" t="s">
        <v>27</v>
      </c>
      <c r="Y45" s="4"/>
    </row>
    <row r="46" spans="1:25">
      <c r="A46" s="4"/>
      <c r="B46" s="4" t="s">
        <v>10</v>
      </c>
      <c r="C46" s="4" t="s">
        <v>11</v>
      </c>
      <c r="D46" s="4" t="s">
        <v>10</v>
      </c>
      <c r="E46" s="4" t="s">
        <v>11</v>
      </c>
      <c r="F46" s="4" t="s">
        <v>10</v>
      </c>
      <c r="G46" s="4" t="s">
        <v>11</v>
      </c>
      <c r="H46" s="4" t="s">
        <v>10</v>
      </c>
      <c r="I46" s="4" t="s">
        <v>11</v>
      </c>
      <c r="J46" s="4" t="s">
        <v>10</v>
      </c>
      <c r="K46" s="4" t="s">
        <v>11</v>
      </c>
      <c r="L46" s="4" t="s">
        <v>10</v>
      </c>
      <c r="M46" s="4" t="s">
        <v>11</v>
      </c>
      <c r="N46" s="4" t="s">
        <v>10</v>
      </c>
      <c r="O46" s="4" t="s">
        <v>11</v>
      </c>
      <c r="P46" s="4" t="s">
        <v>10</v>
      </c>
      <c r="Q46" s="4" t="s">
        <v>11</v>
      </c>
      <c r="R46" s="4" t="s">
        <v>10</v>
      </c>
      <c r="S46" s="4" t="s">
        <v>11</v>
      </c>
      <c r="T46" s="4" t="s">
        <v>10</v>
      </c>
      <c r="U46" s="4" t="s">
        <v>11</v>
      </c>
      <c r="V46" s="4" t="s">
        <v>10</v>
      </c>
      <c r="W46" s="4" t="s">
        <v>11</v>
      </c>
      <c r="X46" s="4" t="s">
        <v>10</v>
      </c>
      <c r="Y46" s="4" t="s">
        <v>11</v>
      </c>
    </row>
    <row r="47" spans="1:25">
      <c r="A47" s="6" t="s">
        <v>18</v>
      </c>
      <c r="B47" s="7" t="str">
        <f>SUM(D47,F47,H47,J47,L47,N47,P47,R47,T47,V47,X47)</f>
        <v>0</v>
      </c>
      <c r="C47" s="7" t="str">
        <f>SUM(E47,G47,I47,K47,M47,O47,Q47,S47,U47,W47,Y47)</f>
        <v>0</v>
      </c>
      <c r="D47" s="7" t="str">
        <f>SUM(D48:D58)</f>
        <v>0</v>
      </c>
      <c r="E47" s="7" t="str">
        <f>SUM(E48:E58)</f>
        <v>0</v>
      </c>
      <c r="F47" s="7" t="str">
        <f>SUM(F48:F58)</f>
        <v>0</v>
      </c>
      <c r="G47" s="7" t="str">
        <f>SUM(G48:G58)</f>
        <v>0</v>
      </c>
      <c r="H47" s="7" t="str">
        <f>SUM(H48:H58)</f>
        <v>0</v>
      </c>
      <c r="I47" s="7" t="str">
        <f>SUM(I48:I58)</f>
        <v>0</v>
      </c>
      <c r="J47" s="7" t="str">
        <f>SUM(J48:J58)</f>
        <v>0</v>
      </c>
      <c r="K47" s="7" t="str">
        <f>SUM(K48:K58)</f>
        <v>0</v>
      </c>
      <c r="L47" s="7" t="str">
        <f>SUM(L48:L58)</f>
        <v>0</v>
      </c>
      <c r="M47" s="7" t="str">
        <f>SUM(M48:M58)</f>
        <v>0</v>
      </c>
      <c r="N47" s="7" t="str">
        <f>SUM(N48:N58)</f>
        <v>0</v>
      </c>
      <c r="O47" s="7" t="str">
        <f>SUM(O48:O58)</f>
        <v>0</v>
      </c>
      <c r="P47" s="7" t="str">
        <f>SUM(P48:P58)</f>
        <v>0</v>
      </c>
      <c r="Q47" s="7" t="str">
        <f>SUM(Q48:Q58)</f>
        <v>0</v>
      </c>
      <c r="R47" s="7" t="str">
        <f>SUM(R48:R58)</f>
        <v>0</v>
      </c>
      <c r="S47" s="7" t="str">
        <f>SUM(S48:S58)</f>
        <v>0</v>
      </c>
      <c r="T47" s="7" t="str">
        <f>SUM(T48:T58)</f>
        <v>0</v>
      </c>
      <c r="U47" s="7" t="str">
        <f>SUM(U48:U58)</f>
        <v>0</v>
      </c>
      <c r="V47" s="7" t="str">
        <f>SUM(V48:V58)</f>
        <v>0</v>
      </c>
      <c r="W47" s="7" t="str">
        <f>SUM(W48:W58)</f>
        <v>0</v>
      </c>
      <c r="X47" s="7" t="str">
        <f>SUM(X48:X58)</f>
        <v>0</v>
      </c>
      <c r="Y47" s="7" t="str">
        <f>SUM(Y48:Y58)</f>
        <v>0</v>
      </c>
    </row>
    <row r="48" spans="1:25">
      <c r="A48" s="6" t="s">
        <v>38</v>
      </c>
      <c r="B48" s="7" t="str">
        <f>SUM(D48,F48,H48,J48,L48,N48,P48,R48,T48,V48,X48)</f>
        <v>0</v>
      </c>
      <c r="C48" s="7" t="str">
        <f>SUM(E48,G48,I48,K48,M48,O48,Q48,S48,U48,W48,Y48)</f>
        <v>0</v>
      </c>
      <c r="D48" s="7">
        <v>0</v>
      </c>
      <c r="E48" s="7">
        <v>0</v>
      </c>
      <c r="F48" s="7">
        <v>4</v>
      </c>
      <c r="G48" s="7">
        <v>4778200</v>
      </c>
      <c r="H48" s="7">
        <v>1</v>
      </c>
      <c r="I48" s="7">
        <v>1066935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  <c r="S48" s="7">
        <v>0</v>
      </c>
      <c r="T48" s="7">
        <v>0</v>
      </c>
      <c r="U48" s="7">
        <v>0</v>
      </c>
      <c r="V48" s="7">
        <v>0</v>
      </c>
      <c r="W48" s="7">
        <v>0</v>
      </c>
      <c r="X48" s="7">
        <v>0</v>
      </c>
      <c r="Y48" s="7">
        <v>0</v>
      </c>
    </row>
    <row r="49" spans="1:25">
      <c r="A49" s="6" t="s">
        <v>34</v>
      </c>
      <c r="B49" s="7" t="str">
        <f>SUM(D49,F49,H49,J49,L49,N49,P49,R49,T49,V49,X49)</f>
        <v>0</v>
      </c>
      <c r="C49" s="7" t="str">
        <f>SUM(E49,G49,I49,K49,M49,O49,Q49,S49,U49,W49,Y49)</f>
        <v>0</v>
      </c>
      <c r="D49" s="7">
        <v>0</v>
      </c>
      <c r="E49" s="7">
        <v>0</v>
      </c>
      <c r="F49" s="7">
        <v>2</v>
      </c>
      <c r="G49" s="7">
        <v>4343040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</row>
    <row r="50" spans="1:25">
      <c r="A50" s="6" t="s">
        <v>37</v>
      </c>
      <c r="B50" s="7" t="str">
        <f>SUM(D50,F50,H50,J50,L50,N50,P50,R50,T50,V50,X50)</f>
        <v>0</v>
      </c>
      <c r="C50" s="7" t="str">
        <f>SUM(E50,G50,I50,K50,M50,O50,Q50,S50,U50,W50,Y50)</f>
        <v>0</v>
      </c>
      <c r="D50" s="7">
        <v>0</v>
      </c>
      <c r="E50" s="7">
        <v>0</v>
      </c>
      <c r="F50" s="7">
        <v>4</v>
      </c>
      <c r="G50" s="7">
        <v>4683200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v>0</v>
      </c>
      <c r="X50" s="7">
        <v>0</v>
      </c>
      <c r="Y50" s="7">
        <v>0</v>
      </c>
    </row>
    <row r="51" spans="1:25">
      <c r="A51" s="6" t="s">
        <v>43</v>
      </c>
      <c r="B51" s="7" t="str">
        <f>SUM(D51,F51,H51,J51,L51,N51,P51,R51,T51,V51,X51)</f>
        <v>0</v>
      </c>
      <c r="C51" s="7" t="str">
        <f>SUM(E51,G51,I51,K51,M51,O51,Q51,S51,U51,W51,Y51)</f>
        <v>0</v>
      </c>
      <c r="D51" s="7">
        <v>0</v>
      </c>
      <c r="E51" s="7">
        <v>0</v>
      </c>
      <c r="F51" s="7">
        <v>1</v>
      </c>
      <c r="G51" s="7">
        <v>1351300</v>
      </c>
      <c r="H51" s="7">
        <v>1</v>
      </c>
      <c r="I51" s="7">
        <v>2951790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v>0</v>
      </c>
      <c r="S51" s="7">
        <v>0</v>
      </c>
      <c r="T51" s="7">
        <v>0</v>
      </c>
      <c r="U51" s="7">
        <v>0</v>
      </c>
      <c r="V51" s="7">
        <v>0</v>
      </c>
      <c r="W51" s="7">
        <v>0</v>
      </c>
      <c r="X51" s="7">
        <v>0</v>
      </c>
      <c r="Y51" s="7">
        <v>0</v>
      </c>
    </row>
    <row r="52" spans="1:25">
      <c r="A52" s="6" t="s">
        <v>36</v>
      </c>
      <c r="B52" s="7" t="str">
        <f>SUM(D52,F52,H52,J52,L52,N52,P52,R52,T52,V52,X52)</f>
        <v>0</v>
      </c>
      <c r="C52" s="7" t="str">
        <f>SUM(E52,G52,I52,K52,M52,O52,Q52,S52,U52,W52,Y52)</f>
        <v>0</v>
      </c>
      <c r="D52" s="7">
        <v>0</v>
      </c>
      <c r="E52" s="7">
        <v>0</v>
      </c>
      <c r="F52" s="7">
        <v>10</v>
      </c>
      <c r="G52" s="7">
        <v>26280000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  <c r="S52" s="7">
        <v>0</v>
      </c>
      <c r="T52" s="7">
        <v>0</v>
      </c>
      <c r="U52" s="7">
        <v>0</v>
      </c>
      <c r="V52" s="7">
        <v>0</v>
      </c>
      <c r="W52" s="7">
        <v>0</v>
      </c>
      <c r="X52" s="7">
        <v>0</v>
      </c>
      <c r="Y52" s="7">
        <v>0</v>
      </c>
    </row>
    <row r="53" spans="1:25">
      <c r="A53" s="6" t="s">
        <v>42</v>
      </c>
      <c r="B53" s="7" t="str">
        <f>SUM(D53,F53,H53,J53,L53,N53,P53,R53,T53,V53,X53)</f>
        <v>0</v>
      </c>
      <c r="C53" s="7" t="str">
        <f>SUM(E53,G53,I53,K53,M53,O53,Q53,S53,U53,W53,Y53)</f>
        <v>0</v>
      </c>
      <c r="D53" s="7">
        <v>0</v>
      </c>
      <c r="E53" s="7">
        <v>0</v>
      </c>
      <c r="F53" s="7">
        <v>2</v>
      </c>
      <c r="G53" s="7">
        <v>2876600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v>0</v>
      </c>
      <c r="S53" s="7">
        <v>0</v>
      </c>
      <c r="T53" s="7">
        <v>0</v>
      </c>
      <c r="U53" s="7">
        <v>0</v>
      </c>
      <c r="V53" s="7">
        <v>0</v>
      </c>
      <c r="W53" s="7">
        <v>0</v>
      </c>
      <c r="X53" s="7">
        <v>0</v>
      </c>
      <c r="Y53" s="7">
        <v>0</v>
      </c>
    </row>
    <row r="54" spans="1:25">
      <c r="A54" s="6" t="s">
        <v>41</v>
      </c>
      <c r="B54" s="7" t="str">
        <f>SUM(D54,F54,H54,J54,L54,N54,P54,R54,T54,V54,X54)</f>
        <v>0</v>
      </c>
      <c r="C54" s="7" t="str">
        <f>SUM(E54,G54,I54,K54,M54,O54,Q54,S54,U54,W54,Y54)</f>
        <v>0</v>
      </c>
      <c r="D54" s="7">
        <v>0</v>
      </c>
      <c r="E54" s="7">
        <v>0</v>
      </c>
      <c r="F54" s="7">
        <v>4</v>
      </c>
      <c r="G54" s="7">
        <v>5990200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v>0</v>
      </c>
      <c r="V54" s="7">
        <v>0</v>
      </c>
      <c r="W54" s="7">
        <v>0</v>
      </c>
      <c r="X54" s="7">
        <v>0</v>
      </c>
      <c r="Y54" s="7">
        <v>0</v>
      </c>
    </row>
    <row r="55" spans="1:25">
      <c r="A55" s="6" t="s">
        <v>31</v>
      </c>
      <c r="B55" s="7" t="str">
        <f>SUM(D55,F55,H55,J55,L55,N55,P55,R55,T55,V55,X55)</f>
        <v>0</v>
      </c>
      <c r="C55" s="7" t="str">
        <f>SUM(E55,G55,I55,K55,M55,O55,Q55,S55,U55,W55,Y55)</f>
        <v>0</v>
      </c>
      <c r="D55" s="7">
        <v>0</v>
      </c>
      <c r="E55" s="7">
        <v>0</v>
      </c>
      <c r="F55" s="7">
        <v>4</v>
      </c>
      <c r="G55" s="7">
        <v>5284200</v>
      </c>
      <c r="H55" s="7">
        <v>3</v>
      </c>
      <c r="I55" s="7">
        <v>3983370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>
        <v>0</v>
      </c>
      <c r="Q55" s="7">
        <v>0</v>
      </c>
      <c r="R55" s="7">
        <v>0</v>
      </c>
      <c r="S55" s="7">
        <v>0</v>
      </c>
      <c r="T55" s="7">
        <v>0</v>
      </c>
      <c r="U55" s="7">
        <v>0</v>
      </c>
      <c r="V55" s="7">
        <v>0</v>
      </c>
      <c r="W55" s="7">
        <v>0</v>
      </c>
      <c r="X55" s="7">
        <v>0</v>
      </c>
      <c r="Y55" s="7">
        <v>0</v>
      </c>
    </row>
    <row r="56" spans="1:25">
      <c r="A56" s="6" t="s">
        <v>32</v>
      </c>
      <c r="B56" s="7" t="str">
        <f>SUM(D56,F56,H56,J56,L56,N56,P56,R56,T56,V56,X56)</f>
        <v>0</v>
      </c>
      <c r="C56" s="7" t="str">
        <f>SUM(E56,G56,I56,K56,M56,O56,Q56,S56,U56,W56,Y56)</f>
        <v>0</v>
      </c>
      <c r="D56" s="7">
        <v>0</v>
      </c>
      <c r="E56" s="7">
        <v>0</v>
      </c>
      <c r="F56" s="7">
        <v>9</v>
      </c>
      <c r="G56" s="7">
        <v>22646700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7">
        <v>0</v>
      </c>
      <c r="R56" s="7">
        <v>1</v>
      </c>
      <c r="S56" s="7">
        <v>1660540</v>
      </c>
      <c r="T56" s="7">
        <v>0</v>
      </c>
      <c r="U56" s="7">
        <v>0</v>
      </c>
      <c r="V56" s="7">
        <v>0</v>
      </c>
      <c r="W56" s="7">
        <v>0</v>
      </c>
      <c r="X56" s="7">
        <v>0</v>
      </c>
      <c r="Y56" s="7">
        <v>0</v>
      </c>
    </row>
    <row r="57" spans="1:25">
      <c r="A57" s="6" t="s">
        <v>33</v>
      </c>
      <c r="B57" s="7" t="str">
        <f>SUM(D57,F57,H57,J57,L57,N57,P57,R57,T57,V57,X57)</f>
        <v>0</v>
      </c>
      <c r="C57" s="7" t="str">
        <f>SUM(E57,G57,I57,K57,M57,O57,Q57,S57,U57,W57,Y57)</f>
        <v>0</v>
      </c>
      <c r="D57" s="7">
        <v>0</v>
      </c>
      <c r="E57" s="7">
        <v>0</v>
      </c>
      <c r="F57" s="7">
        <v>2</v>
      </c>
      <c r="G57" s="7">
        <v>3586600</v>
      </c>
      <c r="H57" s="7">
        <v>1</v>
      </c>
      <c r="I57" s="7">
        <v>1869800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  <c r="R57" s="7">
        <v>0</v>
      </c>
      <c r="S57" s="7">
        <v>0</v>
      </c>
      <c r="T57" s="7">
        <v>0</v>
      </c>
      <c r="U57" s="7">
        <v>0</v>
      </c>
      <c r="V57" s="7">
        <v>0</v>
      </c>
      <c r="W57" s="7">
        <v>0</v>
      </c>
      <c r="X57" s="7">
        <v>0</v>
      </c>
      <c r="Y57" s="7">
        <v>0</v>
      </c>
    </row>
    <row r="58" spans="1:25">
      <c r="A58" s="6" t="s">
        <v>35</v>
      </c>
      <c r="B58" s="7" t="str">
        <f>SUM(D58,F58,H58,J58,L58,N58,P58,R58,T58,V58,X58)</f>
        <v>0</v>
      </c>
      <c r="C58" s="7" t="str">
        <f>SUM(E58,G58,I58,K58,M58,O58,Q58,S58,U58,W58,Y58)</f>
        <v>0</v>
      </c>
      <c r="D58" s="7">
        <v>0</v>
      </c>
      <c r="E58" s="7">
        <v>0</v>
      </c>
      <c r="F58" s="7">
        <v>0</v>
      </c>
      <c r="G58" s="7">
        <v>0</v>
      </c>
      <c r="H58" s="7">
        <v>2</v>
      </c>
      <c r="I58" s="7">
        <v>2379500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  <c r="S58" s="7">
        <v>0</v>
      </c>
      <c r="T58" s="7">
        <v>0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</row>
    <row r="61" spans="1:25">
      <c r="A61" s="3" t="s">
        <v>49</v>
      </c>
    </row>
    <row r="62" spans="1:25">
      <c r="A62" s="4" t="s">
        <v>28</v>
      </c>
      <c r="B62" s="4" t="s">
        <v>18</v>
      </c>
      <c r="C62" s="4"/>
      <c r="D62" s="4" t="s">
        <v>29</v>
      </c>
      <c r="E62" s="4"/>
      <c r="F62" s="4" t="s">
        <v>30</v>
      </c>
      <c r="G62" s="4"/>
      <c r="H62" s="4" t="s">
        <v>19</v>
      </c>
      <c r="I62" s="4"/>
      <c r="J62" s="4" t="s">
        <v>20</v>
      </c>
      <c r="K62" s="4"/>
      <c r="L62" s="4" t="s">
        <v>21</v>
      </c>
      <c r="M62" s="4"/>
      <c r="N62" s="4" t="s">
        <v>22</v>
      </c>
      <c r="O62" s="4"/>
      <c r="P62" s="4" t="s">
        <v>23</v>
      </c>
      <c r="Q62" s="4"/>
      <c r="R62" s="4" t="s">
        <v>24</v>
      </c>
      <c r="S62" s="4"/>
      <c r="T62" s="4" t="s">
        <v>25</v>
      </c>
      <c r="U62" s="4"/>
      <c r="V62" s="4" t="s">
        <v>26</v>
      </c>
      <c r="W62" s="4"/>
      <c r="X62" s="4" t="s">
        <v>27</v>
      </c>
      <c r="Y62" s="4"/>
    </row>
    <row r="63" spans="1:25">
      <c r="A63" s="4"/>
      <c r="B63" s="4" t="s">
        <v>10</v>
      </c>
      <c r="C63" s="4" t="s">
        <v>11</v>
      </c>
      <c r="D63" s="4" t="s">
        <v>10</v>
      </c>
      <c r="E63" s="4" t="s">
        <v>11</v>
      </c>
      <c r="F63" s="4" t="s">
        <v>10</v>
      </c>
      <c r="G63" s="4" t="s">
        <v>11</v>
      </c>
      <c r="H63" s="4" t="s">
        <v>10</v>
      </c>
      <c r="I63" s="4" t="s">
        <v>11</v>
      </c>
      <c r="J63" s="4" t="s">
        <v>10</v>
      </c>
      <c r="K63" s="4" t="s">
        <v>11</v>
      </c>
      <c r="L63" s="4" t="s">
        <v>10</v>
      </c>
      <c r="M63" s="4" t="s">
        <v>11</v>
      </c>
      <c r="N63" s="4" t="s">
        <v>10</v>
      </c>
      <c r="O63" s="4" t="s">
        <v>11</v>
      </c>
      <c r="P63" s="4" t="s">
        <v>10</v>
      </c>
      <c r="Q63" s="4" t="s">
        <v>11</v>
      </c>
      <c r="R63" s="4" t="s">
        <v>10</v>
      </c>
      <c r="S63" s="4" t="s">
        <v>11</v>
      </c>
      <c r="T63" s="4" t="s">
        <v>10</v>
      </c>
      <c r="U63" s="4" t="s">
        <v>11</v>
      </c>
      <c r="V63" s="4" t="s">
        <v>10</v>
      </c>
      <c r="W63" s="4" t="s">
        <v>11</v>
      </c>
      <c r="X63" s="4" t="s">
        <v>10</v>
      </c>
      <c r="Y63" s="4" t="s">
        <v>11</v>
      </c>
    </row>
    <row r="64" spans="1:25">
      <c r="A64" s="6" t="s">
        <v>18</v>
      </c>
      <c r="B64" s="7" t="str">
        <f>SUM(D64,F64,H64,J64,L64,N64,P64,R64,T64,V64,X64)</f>
        <v>0</v>
      </c>
      <c r="C64" s="7" t="str">
        <f>SUM(E64,G64,I64,K64,M64,O64,Q64,S64,U64,W64,Y64)</f>
        <v>0</v>
      </c>
      <c r="D64" s="7" t="str">
        <f>SUM(D65:D78)</f>
        <v>0</v>
      </c>
      <c r="E64" s="7" t="str">
        <f>SUM(E65:E78)</f>
        <v>0</v>
      </c>
      <c r="F64" s="7" t="str">
        <f>SUM(F65:F78)</f>
        <v>0</v>
      </c>
      <c r="G64" s="7" t="str">
        <f>SUM(G65:G78)</f>
        <v>0</v>
      </c>
      <c r="H64" s="7" t="str">
        <f>SUM(H65:H78)</f>
        <v>0</v>
      </c>
      <c r="I64" s="7" t="str">
        <f>SUM(I65:I78)</f>
        <v>0</v>
      </c>
      <c r="J64" s="7" t="str">
        <f>SUM(J65:J78)</f>
        <v>0</v>
      </c>
      <c r="K64" s="7" t="str">
        <f>SUM(K65:K78)</f>
        <v>0</v>
      </c>
      <c r="L64" s="7" t="str">
        <f>SUM(L65:L78)</f>
        <v>0</v>
      </c>
      <c r="M64" s="7" t="str">
        <f>SUM(M65:M78)</f>
        <v>0</v>
      </c>
      <c r="N64" s="7" t="str">
        <f>SUM(N65:N78)</f>
        <v>0</v>
      </c>
      <c r="O64" s="7" t="str">
        <f>SUM(O65:O78)</f>
        <v>0</v>
      </c>
      <c r="P64" s="7" t="str">
        <f>SUM(P65:P78)</f>
        <v>0</v>
      </c>
      <c r="Q64" s="7" t="str">
        <f>SUM(Q65:Q78)</f>
        <v>0</v>
      </c>
      <c r="R64" s="7" t="str">
        <f>SUM(R65:R78)</f>
        <v>0</v>
      </c>
      <c r="S64" s="7" t="str">
        <f>SUM(S65:S78)</f>
        <v>0</v>
      </c>
      <c r="T64" s="7" t="str">
        <f>SUM(T65:T78)</f>
        <v>0</v>
      </c>
      <c r="U64" s="7" t="str">
        <f>SUM(U65:U78)</f>
        <v>0</v>
      </c>
      <c r="V64" s="7" t="str">
        <f>SUM(V65:V78)</f>
        <v>0</v>
      </c>
      <c r="W64" s="7" t="str">
        <f>SUM(W65:W78)</f>
        <v>0</v>
      </c>
      <c r="X64" s="7" t="str">
        <f>SUM(X65:X78)</f>
        <v>0</v>
      </c>
      <c r="Y64" s="7" t="str">
        <f>SUM(Y65:Y78)</f>
        <v>0</v>
      </c>
    </row>
    <row r="65" spans="1:25">
      <c r="A65" s="6" t="s">
        <v>41</v>
      </c>
      <c r="B65" s="7" t="str">
        <f>SUM(D65,F65,H65,J65,L65,N65,P65,R65,T65,V65,X65)</f>
        <v>0</v>
      </c>
      <c r="C65" s="7" t="str">
        <f>SUM(E65,G65,I65,K65,M65,O65,Q65,S65,U65,W65,Y65)</f>
        <v>0</v>
      </c>
      <c r="D65" s="7">
        <v>5</v>
      </c>
      <c r="E65" s="7">
        <v>7476500</v>
      </c>
      <c r="F65" s="7">
        <v>14</v>
      </c>
      <c r="G65" s="7">
        <v>22698200</v>
      </c>
      <c r="H65" s="7">
        <v>0</v>
      </c>
      <c r="I65" s="7">
        <v>0</v>
      </c>
      <c r="J65" s="7">
        <v>0</v>
      </c>
      <c r="K65" s="7">
        <v>0</v>
      </c>
      <c r="L65" s="7">
        <v>3</v>
      </c>
      <c r="M65" s="7">
        <v>3814064</v>
      </c>
      <c r="N65" s="7">
        <v>1</v>
      </c>
      <c r="O65" s="7">
        <v>1437240</v>
      </c>
      <c r="P65" s="7">
        <v>0</v>
      </c>
      <c r="Q65" s="7">
        <v>0</v>
      </c>
      <c r="R65" s="7">
        <v>1</v>
      </c>
      <c r="S65" s="7">
        <v>1636180</v>
      </c>
      <c r="T65" s="7">
        <v>0</v>
      </c>
      <c r="U65" s="7">
        <v>0</v>
      </c>
      <c r="V65" s="7">
        <v>1</v>
      </c>
      <c r="W65" s="7">
        <v>1685915</v>
      </c>
      <c r="X65" s="7">
        <v>0</v>
      </c>
      <c r="Y65" s="7">
        <v>0</v>
      </c>
    </row>
    <row r="66" spans="1:25">
      <c r="A66" s="6" t="s">
        <v>34</v>
      </c>
      <c r="B66" s="7" t="str">
        <f>SUM(D66,F66,H66,J66,L66,N66,P66,R66,T66,V66,X66)</f>
        <v>0</v>
      </c>
      <c r="C66" s="7" t="str">
        <f>SUM(E66,G66,I66,K66,M66,O66,Q66,S66,U66,W66,Y66)</f>
        <v>0</v>
      </c>
      <c r="D66" s="7">
        <v>3</v>
      </c>
      <c r="E66" s="7">
        <v>4446340</v>
      </c>
      <c r="F66" s="7">
        <v>9</v>
      </c>
      <c r="G66" s="7">
        <v>18500680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  <c r="P66" s="7">
        <v>0</v>
      </c>
      <c r="Q66" s="7">
        <v>0</v>
      </c>
      <c r="R66" s="7">
        <v>0</v>
      </c>
      <c r="S66" s="7">
        <v>0</v>
      </c>
      <c r="T66" s="7">
        <v>1</v>
      </c>
      <c r="U66" s="7">
        <v>2250478</v>
      </c>
      <c r="V66" s="7">
        <v>0</v>
      </c>
      <c r="W66" s="7">
        <v>0</v>
      </c>
      <c r="X66" s="7">
        <v>0</v>
      </c>
      <c r="Y66" s="7">
        <v>0</v>
      </c>
    </row>
    <row r="67" spans="1:25">
      <c r="A67" s="6" t="s">
        <v>35</v>
      </c>
      <c r="B67" s="7" t="str">
        <f>SUM(D67,F67,H67,J67,L67,N67,P67,R67,T67,V67,X67)</f>
        <v>0</v>
      </c>
      <c r="C67" s="7" t="str">
        <f>SUM(E67,G67,I67,K67,M67,O67,Q67,S67,U67,W67,Y67)</f>
        <v>0</v>
      </c>
      <c r="D67" s="7">
        <v>0</v>
      </c>
      <c r="E67" s="7">
        <v>0</v>
      </c>
      <c r="F67" s="7">
        <v>1</v>
      </c>
      <c r="G67" s="7">
        <v>1173300</v>
      </c>
      <c r="H67" s="7">
        <v>0</v>
      </c>
      <c r="I67" s="7">
        <v>0</v>
      </c>
      <c r="J67" s="7">
        <v>1</v>
      </c>
      <c r="K67" s="7">
        <v>1389325</v>
      </c>
      <c r="L67" s="7">
        <v>1</v>
      </c>
      <c r="M67" s="7">
        <v>1432560</v>
      </c>
      <c r="N67" s="7">
        <v>1</v>
      </c>
      <c r="O67" s="7">
        <v>385700</v>
      </c>
      <c r="P67" s="7">
        <v>0</v>
      </c>
      <c r="Q67" s="7">
        <v>0</v>
      </c>
      <c r="R67" s="7">
        <v>0</v>
      </c>
      <c r="S67" s="7">
        <v>0</v>
      </c>
      <c r="T67" s="7">
        <v>0</v>
      </c>
      <c r="U67" s="7">
        <v>0</v>
      </c>
      <c r="V67" s="7">
        <v>0</v>
      </c>
      <c r="W67" s="7">
        <v>0</v>
      </c>
      <c r="X67" s="7">
        <v>0</v>
      </c>
      <c r="Y67" s="7">
        <v>0</v>
      </c>
    </row>
    <row r="68" spans="1:25">
      <c r="A68" s="6" t="s">
        <v>37</v>
      </c>
      <c r="B68" s="7" t="str">
        <f>SUM(D68,F68,H68,J68,L68,N68,P68,R68,T68,V68,X68)</f>
        <v>0</v>
      </c>
      <c r="C68" s="7" t="str">
        <f>SUM(E68,G68,I68,K68,M68,O68,Q68,S68,U68,W68,Y68)</f>
        <v>0</v>
      </c>
      <c r="D68" s="7">
        <v>5</v>
      </c>
      <c r="E68" s="7">
        <v>5083500</v>
      </c>
      <c r="F68" s="7">
        <v>5</v>
      </c>
      <c r="G68" s="7">
        <v>5110500</v>
      </c>
      <c r="H68" s="7">
        <v>0</v>
      </c>
      <c r="I68" s="7">
        <v>0</v>
      </c>
      <c r="J68" s="7">
        <v>0</v>
      </c>
      <c r="K68" s="7">
        <v>0</v>
      </c>
      <c r="L68" s="7">
        <v>1</v>
      </c>
      <c r="M68" s="7">
        <v>360680</v>
      </c>
      <c r="N68" s="7">
        <v>0</v>
      </c>
      <c r="O68" s="7">
        <v>0</v>
      </c>
      <c r="P68" s="7">
        <v>0</v>
      </c>
      <c r="Q68" s="7">
        <v>0</v>
      </c>
      <c r="R68" s="7">
        <v>0</v>
      </c>
      <c r="S68" s="7">
        <v>0</v>
      </c>
      <c r="T68" s="7">
        <v>0</v>
      </c>
      <c r="U68" s="7">
        <v>0</v>
      </c>
      <c r="V68" s="7">
        <v>0</v>
      </c>
      <c r="W68" s="7">
        <v>0</v>
      </c>
      <c r="X68" s="7">
        <v>0</v>
      </c>
      <c r="Y68" s="7">
        <v>0</v>
      </c>
    </row>
    <row r="69" spans="1:25">
      <c r="A69" s="6" t="s">
        <v>39</v>
      </c>
      <c r="B69" s="7" t="str">
        <f>SUM(D69,F69,H69,J69,L69,N69,P69,R69,T69,V69,X69)</f>
        <v>0</v>
      </c>
      <c r="C69" s="7" t="str">
        <f>SUM(E69,G69,I69,K69,M69,O69,Q69,S69,U69,W69,Y69)</f>
        <v>0</v>
      </c>
      <c r="D69" s="7">
        <v>0</v>
      </c>
      <c r="E69" s="7">
        <v>0</v>
      </c>
      <c r="F69" s="7">
        <v>1</v>
      </c>
      <c r="G69" s="7">
        <v>433300</v>
      </c>
      <c r="H69" s="7">
        <v>0</v>
      </c>
      <c r="I69" s="7">
        <v>0</v>
      </c>
      <c r="J69" s="7">
        <v>0</v>
      </c>
      <c r="K69" s="7">
        <v>0</v>
      </c>
      <c r="L69" s="7">
        <v>4</v>
      </c>
      <c r="M69" s="7">
        <v>4968240</v>
      </c>
      <c r="N69" s="7">
        <v>4</v>
      </c>
      <c r="O69" s="7">
        <v>4587800</v>
      </c>
      <c r="P69" s="7">
        <v>0</v>
      </c>
      <c r="Q69" s="7">
        <v>0</v>
      </c>
      <c r="R69" s="7">
        <v>0</v>
      </c>
      <c r="S69" s="7">
        <v>0</v>
      </c>
      <c r="T69" s="7">
        <v>0</v>
      </c>
      <c r="U69" s="7">
        <v>0</v>
      </c>
      <c r="V69" s="7">
        <v>0</v>
      </c>
      <c r="W69" s="7">
        <v>0</v>
      </c>
      <c r="X69" s="7">
        <v>0</v>
      </c>
      <c r="Y69" s="7">
        <v>0</v>
      </c>
    </row>
    <row r="70" spans="1:25">
      <c r="A70" s="6" t="s">
        <v>31</v>
      </c>
      <c r="B70" s="7" t="str">
        <f>SUM(D70,F70,H70,J70,L70,N70,P70,R70,T70,V70,X70)</f>
        <v>0</v>
      </c>
      <c r="C70" s="7" t="str">
        <f>SUM(E70,G70,I70,K70,M70,O70,Q70,S70,U70,W70,Y70)</f>
        <v>0</v>
      </c>
      <c r="D70" s="7">
        <v>3</v>
      </c>
      <c r="E70" s="7">
        <v>3833900</v>
      </c>
      <c r="F70" s="7">
        <v>8</v>
      </c>
      <c r="G70" s="7">
        <v>9863400</v>
      </c>
      <c r="H70" s="7">
        <v>2</v>
      </c>
      <c r="I70" s="7">
        <v>2703285</v>
      </c>
      <c r="J70" s="7">
        <v>0</v>
      </c>
      <c r="K70" s="7">
        <v>0</v>
      </c>
      <c r="L70" s="7">
        <v>3</v>
      </c>
      <c r="M70" s="7">
        <v>3312160</v>
      </c>
      <c r="N70" s="7">
        <v>0</v>
      </c>
      <c r="O70" s="7">
        <v>0</v>
      </c>
      <c r="P70" s="7">
        <v>0</v>
      </c>
      <c r="Q70" s="7">
        <v>0</v>
      </c>
      <c r="R70" s="7">
        <v>0</v>
      </c>
      <c r="S70" s="7">
        <v>0</v>
      </c>
      <c r="T70" s="7">
        <v>0</v>
      </c>
      <c r="U70" s="7">
        <v>0</v>
      </c>
      <c r="V70" s="7">
        <v>0</v>
      </c>
      <c r="W70" s="7">
        <v>0</v>
      </c>
      <c r="X70" s="7">
        <v>0</v>
      </c>
      <c r="Y70" s="7">
        <v>0</v>
      </c>
    </row>
    <row r="71" spans="1:25">
      <c r="A71" s="6" t="s">
        <v>38</v>
      </c>
      <c r="B71" s="7" t="str">
        <f>SUM(D71,F71,H71,J71,L71,N71,P71,R71,T71,V71,X71)</f>
        <v>0</v>
      </c>
      <c r="C71" s="7" t="str">
        <f>SUM(E71,G71,I71,K71,M71,O71,Q71,S71,U71,W71,Y71)</f>
        <v>0</v>
      </c>
      <c r="D71" s="7">
        <v>3</v>
      </c>
      <c r="E71" s="7">
        <v>3410900</v>
      </c>
      <c r="F71" s="7">
        <v>8</v>
      </c>
      <c r="G71" s="7">
        <v>12176400</v>
      </c>
      <c r="H71" s="7">
        <v>1</v>
      </c>
      <c r="I71" s="7">
        <v>1164375</v>
      </c>
      <c r="J71" s="7">
        <v>0</v>
      </c>
      <c r="K71" s="7">
        <v>0</v>
      </c>
      <c r="L71" s="7">
        <v>1</v>
      </c>
      <c r="M71" s="7">
        <v>1075944</v>
      </c>
      <c r="N71" s="7">
        <v>0</v>
      </c>
      <c r="O71" s="7">
        <v>0</v>
      </c>
      <c r="P71" s="7">
        <v>0</v>
      </c>
      <c r="Q71" s="7">
        <v>0</v>
      </c>
      <c r="R71" s="7">
        <v>0</v>
      </c>
      <c r="S71" s="7">
        <v>0</v>
      </c>
      <c r="T71" s="7">
        <v>0</v>
      </c>
      <c r="U71" s="7">
        <v>0</v>
      </c>
      <c r="V71" s="7">
        <v>3</v>
      </c>
      <c r="W71" s="7">
        <v>5003950</v>
      </c>
      <c r="X71" s="7">
        <v>0</v>
      </c>
      <c r="Y71" s="7">
        <v>0</v>
      </c>
    </row>
    <row r="72" spans="1:25">
      <c r="A72" s="6" t="s">
        <v>43</v>
      </c>
      <c r="B72" s="7" t="str">
        <f>SUM(D72,F72,H72,J72,L72,N72,P72,R72,T72,V72,X72)</f>
        <v>0</v>
      </c>
      <c r="C72" s="7" t="str">
        <f>SUM(E72,G72,I72,K72,M72,O72,Q72,S72,U72,W72,Y72)</f>
        <v>0</v>
      </c>
      <c r="D72" s="7">
        <v>0</v>
      </c>
      <c r="E72" s="7">
        <v>0</v>
      </c>
      <c r="F72" s="7">
        <v>6</v>
      </c>
      <c r="G72" s="7">
        <v>10495800</v>
      </c>
      <c r="H72" s="7">
        <v>0</v>
      </c>
      <c r="I72" s="7">
        <v>0</v>
      </c>
      <c r="J72" s="7">
        <v>0</v>
      </c>
      <c r="K72" s="7">
        <v>0</v>
      </c>
      <c r="L72" s="7">
        <v>1</v>
      </c>
      <c r="M72" s="7">
        <v>1400048</v>
      </c>
      <c r="N72" s="7">
        <v>0</v>
      </c>
      <c r="O72" s="7">
        <v>0</v>
      </c>
      <c r="P72" s="7">
        <v>0</v>
      </c>
      <c r="Q72" s="7">
        <v>0</v>
      </c>
      <c r="R72" s="7">
        <v>0</v>
      </c>
      <c r="S72" s="7">
        <v>0</v>
      </c>
      <c r="T72" s="7">
        <v>0</v>
      </c>
      <c r="U72" s="7">
        <v>0</v>
      </c>
      <c r="V72" s="7">
        <v>0</v>
      </c>
      <c r="W72" s="7">
        <v>0</v>
      </c>
      <c r="X72" s="7">
        <v>0</v>
      </c>
      <c r="Y72" s="7">
        <v>0</v>
      </c>
    </row>
    <row r="73" spans="1:25">
      <c r="A73" s="6" t="s">
        <v>36</v>
      </c>
      <c r="B73" s="7" t="str">
        <f>SUM(D73,F73,H73,J73,L73,N73,P73,R73,T73,V73,X73)</f>
        <v>0</v>
      </c>
      <c r="C73" s="7" t="str">
        <f>SUM(E73,G73,I73,K73,M73,O73,Q73,S73,U73,W73,Y73)</f>
        <v>0</v>
      </c>
      <c r="D73" s="7">
        <v>1</v>
      </c>
      <c r="E73" s="7">
        <v>2358300</v>
      </c>
      <c r="F73" s="7">
        <v>10</v>
      </c>
      <c r="G73" s="7">
        <v>25603500</v>
      </c>
      <c r="H73" s="7">
        <v>1</v>
      </c>
      <c r="I73" s="7">
        <v>3273545</v>
      </c>
      <c r="J73" s="7">
        <v>0</v>
      </c>
      <c r="K73" s="7">
        <v>0</v>
      </c>
      <c r="L73" s="7">
        <v>0</v>
      </c>
      <c r="M73" s="7">
        <v>0</v>
      </c>
      <c r="N73" s="7">
        <v>0</v>
      </c>
      <c r="O73" s="7">
        <v>0</v>
      </c>
      <c r="P73" s="7">
        <v>0</v>
      </c>
      <c r="Q73" s="7">
        <v>0</v>
      </c>
      <c r="R73" s="7">
        <v>0</v>
      </c>
      <c r="S73" s="7">
        <v>0</v>
      </c>
      <c r="T73" s="7">
        <v>0</v>
      </c>
      <c r="U73" s="7">
        <v>0</v>
      </c>
      <c r="V73" s="7">
        <v>0</v>
      </c>
      <c r="W73" s="7">
        <v>0</v>
      </c>
      <c r="X73" s="7">
        <v>0</v>
      </c>
      <c r="Y73" s="7">
        <v>0</v>
      </c>
    </row>
    <row r="74" spans="1:25">
      <c r="A74" s="6" t="s">
        <v>33</v>
      </c>
      <c r="B74" s="7" t="str">
        <f>SUM(D74,F74,H74,J74,L74,N74,P74,R74,T74,V74,X74)</f>
        <v>0</v>
      </c>
      <c r="C74" s="7" t="str">
        <f>SUM(E74,G74,I74,K74,M74,O74,Q74,S74,U74,W74,Y74)</f>
        <v>0</v>
      </c>
      <c r="D74" s="7">
        <v>6</v>
      </c>
      <c r="E74" s="7">
        <v>9449800</v>
      </c>
      <c r="F74" s="7">
        <v>12</v>
      </c>
      <c r="G74" s="7">
        <v>19099600</v>
      </c>
      <c r="H74" s="7">
        <v>0</v>
      </c>
      <c r="I74" s="7">
        <v>0</v>
      </c>
      <c r="J74" s="7">
        <v>0</v>
      </c>
      <c r="K74" s="7">
        <v>0</v>
      </c>
      <c r="L74" s="7">
        <v>1</v>
      </c>
      <c r="M74" s="7">
        <v>1767840</v>
      </c>
      <c r="N74" s="7">
        <v>1</v>
      </c>
      <c r="O74" s="7">
        <v>578550</v>
      </c>
      <c r="P74" s="7">
        <v>0</v>
      </c>
      <c r="Q74" s="7">
        <v>0</v>
      </c>
      <c r="R74" s="7">
        <v>0</v>
      </c>
      <c r="S74" s="7">
        <v>0</v>
      </c>
      <c r="T74" s="7">
        <v>0</v>
      </c>
      <c r="U74" s="7">
        <v>0</v>
      </c>
      <c r="V74" s="7">
        <v>1</v>
      </c>
      <c r="W74" s="7">
        <v>1766100</v>
      </c>
      <c r="X74" s="7">
        <v>0</v>
      </c>
      <c r="Y74" s="7">
        <v>0</v>
      </c>
    </row>
    <row r="75" spans="1:25">
      <c r="A75" s="6" t="s">
        <v>32</v>
      </c>
      <c r="B75" s="7" t="str">
        <f>SUM(D75,F75,H75,J75,L75,N75,P75,R75,T75,V75,X75)</f>
        <v>0</v>
      </c>
      <c r="C75" s="7" t="str">
        <f>SUM(E75,G75,I75,K75,M75,O75,Q75,S75,U75,W75,Y75)</f>
        <v>0</v>
      </c>
      <c r="D75" s="7">
        <v>7</v>
      </c>
      <c r="E75" s="7">
        <v>14907100</v>
      </c>
      <c r="F75" s="7">
        <v>19</v>
      </c>
      <c r="G75" s="7">
        <v>33119700</v>
      </c>
      <c r="H75" s="7">
        <v>2</v>
      </c>
      <c r="I75" s="7">
        <v>3416830</v>
      </c>
      <c r="J75" s="7">
        <v>0</v>
      </c>
      <c r="K75" s="7">
        <v>0</v>
      </c>
      <c r="L75" s="7">
        <v>3</v>
      </c>
      <c r="M75" s="7">
        <v>4673600</v>
      </c>
      <c r="N75" s="7">
        <v>6</v>
      </c>
      <c r="O75" s="7">
        <v>11299995</v>
      </c>
      <c r="P75" s="7">
        <v>0</v>
      </c>
      <c r="Q75" s="7">
        <v>0</v>
      </c>
      <c r="R75" s="7">
        <v>1</v>
      </c>
      <c r="S75" s="7">
        <v>1660540</v>
      </c>
      <c r="T75" s="7">
        <v>0</v>
      </c>
      <c r="U75" s="7">
        <v>0</v>
      </c>
      <c r="V75" s="7">
        <v>1</v>
      </c>
      <c r="W75" s="7">
        <v>1660540</v>
      </c>
      <c r="X75" s="7">
        <v>0</v>
      </c>
      <c r="Y75" s="7">
        <v>0</v>
      </c>
    </row>
    <row r="76" spans="1:25">
      <c r="A76" s="6" t="s">
        <v>40</v>
      </c>
      <c r="B76" s="7" t="str">
        <f>SUM(D76,F76,H76,J76,L76,N76,P76,R76,T76,V76,X76)</f>
        <v>0</v>
      </c>
      <c r="C76" s="7" t="str">
        <f>SUM(E76,G76,I76,K76,M76,O76,Q76,S76,U76,W76,Y76)</f>
        <v>0</v>
      </c>
      <c r="D76" s="7">
        <v>0</v>
      </c>
      <c r="E76" s="7">
        <v>0</v>
      </c>
      <c r="F76" s="7">
        <v>2</v>
      </c>
      <c r="G76" s="7">
        <v>4916600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7">
        <v>0</v>
      </c>
      <c r="N76" s="7">
        <v>0</v>
      </c>
      <c r="O76" s="7">
        <v>0</v>
      </c>
      <c r="P76" s="7">
        <v>0</v>
      </c>
      <c r="Q76" s="7">
        <v>0</v>
      </c>
      <c r="R76" s="7">
        <v>0</v>
      </c>
      <c r="S76" s="7">
        <v>0</v>
      </c>
      <c r="T76" s="7">
        <v>0</v>
      </c>
      <c r="U76" s="7">
        <v>0</v>
      </c>
      <c r="V76" s="7">
        <v>0</v>
      </c>
      <c r="W76" s="7">
        <v>0</v>
      </c>
      <c r="X76" s="7">
        <v>0</v>
      </c>
      <c r="Y76" s="7">
        <v>0</v>
      </c>
    </row>
    <row r="77" spans="1:25">
      <c r="A77" s="6" t="s">
        <v>42</v>
      </c>
      <c r="B77" s="7" t="str">
        <f>SUM(D77,F77,H77,J77,L77,N77,P77,R77,T77,V77,X77)</f>
        <v>0</v>
      </c>
      <c r="C77" s="7" t="str">
        <f>SUM(E77,G77,I77,K77,M77,O77,Q77,S77,U77,W77,Y77)</f>
        <v>0</v>
      </c>
      <c r="D77" s="7">
        <v>0</v>
      </c>
      <c r="E77" s="7">
        <v>0</v>
      </c>
      <c r="F77" s="7">
        <v>0</v>
      </c>
      <c r="G77" s="7">
        <v>0</v>
      </c>
      <c r="H77" s="7">
        <v>0</v>
      </c>
      <c r="I77" s="7">
        <v>0</v>
      </c>
      <c r="J77" s="7">
        <v>0</v>
      </c>
      <c r="K77" s="7">
        <v>0</v>
      </c>
      <c r="L77" s="7">
        <v>0</v>
      </c>
      <c r="M77" s="7">
        <v>0</v>
      </c>
      <c r="N77" s="7">
        <v>2</v>
      </c>
      <c r="O77" s="7">
        <v>852600</v>
      </c>
      <c r="P77" s="7">
        <v>0</v>
      </c>
      <c r="Q77" s="7">
        <v>0</v>
      </c>
      <c r="R77" s="7">
        <v>0</v>
      </c>
      <c r="S77" s="7">
        <v>0</v>
      </c>
      <c r="T77" s="7">
        <v>0</v>
      </c>
      <c r="U77" s="7">
        <v>0</v>
      </c>
      <c r="V77" s="7">
        <v>0</v>
      </c>
      <c r="W77" s="7">
        <v>0</v>
      </c>
      <c r="X77" s="7">
        <v>0</v>
      </c>
      <c r="Y77" s="7">
        <v>0</v>
      </c>
    </row>
    <row r="78" spans="1:25">
      <c r="A78" s="6" t="s">
        <v>45</v>
      </c>
      <c r="B78" s="7" t="str">
        <f>SUM(D78,F78,H78,J78,L78,N78,P78,R78,T78,V78,X78)</f>
        <v>0</v>
      </c>
      <c r="C78" s="7" t="str">
        <f>SUM(E78,G78,I78,K78,M78,O78,Q78,S78,U78,W78,Y78)</f>
        <v>0</v>
      </c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7">
        <v>0</v>
      </c>
      <c r="N78" s="7">
        <v>1</v>
      </c>
      <c r="O78" s="7">
        <v>1635165</v>
      </c>
      <c r="P78" s="7">
        <v>0</v>
      </c>
      <c r="Q78" s="7">
        <v>0</v>
      </c>
      <c r="R78" s="7">
        <v>0</v>
      </c>
      <c r="S78" s="7">
        <v>0</v>
      </c>
      <c r="T78" s="7">
        <v>0</v>
      </c>
      <c r="U78" s="7">
        <v>0</v>
      </c>
      <c r="V78" s="7">
        <v>0</v>
      </c>
      <c r="W78" s="7">
        <v>0</v>
      </c>
      <c r="X78" s="7">
        <v>0</v>
      </c>
      <c r="Y78" s="7">
        <v>0</v>
      </c>
    </row>
    <row r="81" spans="1:25">
      <c r="A81" s="3" t="s">
        <v>50</v>
      </c>
    </row>
    <row r="82" spans="1:25">
      <c r="A82" s="4" t="s">
        <v>51</v>
      </c>
      <c r="B82" s="10" t="s">
        <v>10</v>
      </c>
      <c r="C82" s="10" t="s">
        <v>11</v>
      </c>
      <c r="D82" s="4" t="s">
        <v>52</v>
      </c>
    </row>
    <row r="83" spans="1:25">
      <c r="A83" s="6" t="s">
        <v>53</v>
      </c>
      <c r="B83" s="7">
        <v>4</v>
      </c>
      <c r="C83" s="7">
        <v>6810200</v>
      </c>
      <c r="D83" s="5" t="str">
        <f>ROUND((B83/B8*100),2)</f>
        <v>0</v>
      </c>
    </row>
    <row r="84" spans="1:25">
      <c r="A84" s="6" t="s">
        <v>54</v>
      </c>
      <c r="B84" s="7">
        <v>14</v>
      </c>
      <c r="C84" s="7">
        <v>28446640</v>
      </c>
      <c r="D84" s="5" t="str">
        <f>ROUND((B84/B8*100),2)</f>
        <v>0</v>
      </c>
    </row>
    <row r="85" spans="1:25">
      <c r="A85" s="6" t="s">
        <v>55</v>
      </c>
      <c r="B85" s="7">
        <v>1</v>
      </c>
      <c r="C85" s="7">
        <v>2951790</v>
      </c>
      <c r="D85" s="5" t="str">
        <f>ROUND((B85/B8*100),2)</f>
        <v>0</v>
      </c>
    </row>
    <row r="86" spans="1:25">
      <c r="A86" s="6" t="s">
        <v>56</v>
      </c>
      <c r="B86" s="7">
        <v>6</v>
      </c>
      <c r="C86" s="7">
        <v>10982700</v>
      </c>
      <c r="D86" s="5" t="str">
        <f>ROUND((B86/B8*100),2)</f>
        <v>0</v>
      </c>
    </row>
    <row r="87" spans="1:25">
      <c r="A87" s="6" t="s">
        <v>57</v>
      </c>
      <c r="B87" s="7">
        <v>4</v>
      </c>
      <c r="C87" s="7">
        <v>6874200</v>
      </c>
      <c r="D87" s="5" t="str">
        <f>ROUND((B87/B8*100),2)</f>
        <v>0</v>
      </c>
    </row>
    <row r="88" spans="1:25">
      <c r="A88" s="6" t="s">
        <v>58</v>
      </c>
      <c r="B88" s="7">
        <v>7</v>
      </c>
      <c r="C88" s="7">
        <v>14792100</v>
      </c>
      <c r="D88" s="5" t="str">
        <f>ROUND((B88/B8*100),2)</f>
        <v>0</v>
      </c>
    </row>
    <row r="89" spans="1:25">
      <c r="A89" s="6" t="s">
        <v>59</v>
      </c>
      <c r="B89" s="7">
        <v>5</v>
      </c>
      <c r="C89" s="7">
        <v>7840000</v>
      </c>
      <c r="D89" s="5" t="str">
        <f>ROUND((B89/B8*100),2)</f>
        <v>0</v>
      </c>
    </row>
    <row r="90" spans="1:25">
      <c r="A90" s="6" t="s">
        <v>60</v>
      </c>
      <c r="B90" s="7">
        <v>3</v>
      </c>
      <c r="C90" s="7">
        <v>3722515</v>
      </c>
      <c r="D90" s="5" t="str">
        <f>ROUND((B90/B8*100),2)</f>
        <v>0</v>
      </c>
    </row>
    <row r="91" spans="1:25">
      <c r="A91" s="6" t="s">
        <v>61</v>
      </c>
      <c r="B91" s="7">
        <v>1</v>
      </c>
      <c r="C91" s="7">
        <v>1327790</v>
      </c>
      <c r="D91" s="5" t="str">
        <f>ROUND((B91/B8*100),2)</f>
        <v>0</v>
      </c>
    </row>
    <row r="92" spans="1:25">
      <c r="A92" s="6" t="s">
        <v>62</v>
      </c>
      <c r="B92" s="7">
        <v>1</v>
      </c>
      <c r="C92" s="7">
        <v>1130300</v>
      </c>
      <c r="D92" s="5" t="str">
        <f>ROUND((B92/B8*100),2)</f>
        <v>0</v>
      </c>
    </row>
    <row r="93" spans="1:25">
      <c r="A93" s="6" t="s">
        <v>63</v>
      </c>
      <c r="B93" s="7">
        <v>1</v>
      </c>
      <c r="C93" s="7">
        <v>1660540</v>
      </c>
      <c r="D93" s="5" t="str">
        <f>ROUND((B93/B8*100),2)</f>
        <v>0</v>
      </c>
    </row>
    <row r="94" spans="1:25">
      <c r="A94" s="6" t="s">
        <v>64</v>
      </c>
      <c r="B94" s="7">
        <v>4</v>
      </c>
      <c r="C94" s="7">
        <v>9193200</v>
      </c>
      <c r="D94" s="5" t="str">
        <f>ROUND((B94/B8*100),2)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45:A46"/>
    <mergeCell ref="B45:C45"/>
    <mergeCell ref="D45:E45"/>
    <mergeCell ref="F45:G45"/>
    <mergeCell ref="H45:I45"/>
    <mergeCell ref="J45:K45"/>
    <mergeCell ref="L45:M45"/>
    <mergeCell ref="N45:O45"/>
    <mergeCell ref="P45:Q45"/>
    <mergeCell ref="R45:S45"/>
    <mergeCell ref="T45:U45"/>
    <mergeCell ref="V45:W45"/>
    <mergeCell ref="X45:Y45"/>
    <mergeCell ref="A62:A63"/>
    <mergeCell ref="B62:C62"/>
    <mergeCell ref="D62:E62"/>
    <mergeCell ref="F62:G62"/>
    <mergeCell ref="H62:I62"/>
    <mergeCell ref="J62:K62"/>
    <mergeCell ref="L62:M62"/>
    <mergeCell ref="N62:O62"/>
    <mergeCell ref="P62:Q62"/>
    <mergeCell ref="R62:S62"/>
    <mergeCell ref="T62:U62"/>
    <mergeCell ref="V62:W62"/>
    <mergeCell ref="X62:Y6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2022-11-04T06:00:01+07:00</dcterms:created>
  <dcterms:modified xsi:type="dcterms:W3CDTF">2022-11-04T06:00:01+07:00</dcterms:modified>
  <dc:title>Untitled Spreadsheet</dc:title>
  <dc:description/>
  <dc:subject/>
  <cp:keywords/>
  <cp:category/>
</cp:coreProperties>
</file>