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<sst xmlns="http://schemas.openxmlformats.org/spreadsheetml/2006/main" uniqueCount="48">
  <si>
    <t>SCHOOL PORTAL REPORT</t>
  </si>
  <si>
    <t>Request data: Export data of D-1, 2022-10-30 00:00:00 ~ 2022-10-30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</si>
  <si>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</si>
  <si>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</si>
  <si>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</si>
  <si>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</si>
  <si>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</si>
  <si>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</si>
  <si>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</si>
  <si>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</si>
  <si>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</si>
  <si>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</si>
  <si>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</si>
  <si>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</si>
  <si>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</si>
  <si>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</si>
  <si>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</si>
  <si>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</si>
  <si>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</si>
  <si>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</si>
  <si>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</si>
  <si>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</si>
  <si>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</si>
  <si>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</si>
  <si>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</si>
  <si>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</si>
  <si>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</si>
  <si>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</si>
  <si>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School ID (SID)</t>
  </si>
  <si>
    <t>DEPOSIT CODE(VA)</t>
  </si>
  <si>
    <t xml:space="preserve">ATM CARD </t>
  </si>
  <si>
    <t xml:space="preserve">TRUONGMN13 </t>
  </si>
  <si>
    <t>MAMNON10TB</t>
  </si>
  <si>
    <t>TTHUANDONG</t>
  </si>
  <si>
    <t>THLINHDONG</t>
  </si>
  <si>
    <t>THBINHQUOI</t>
  </si>
  <si>
    <t>MAMNON12TB</t>
  </si>
  <si>
    <t>MNPHUHOA</t>
  </si>
  <si>
    <t>Cancel Transaction</t>
  </si>
  <si>
    <t>THHOABINH</t>
  </si>
  <si>
    <t>Sort by error code</t>
  </si>
  <si>
    <t>Error Code</t>
  </si>
  <si>
    <t>Rate (%)</t>
  </si>
  <si>
    <t>PG_ER19-Số tiền không đủ để thanh toán.</t>
  </si>
  <si>
    <t>PG_ER42-OTP time out (nếu bạn bị trừ tiền thì sẽ được hoàn lại)</t>
  </si>
  <si>
    <t>PG_ER21-Thẻ chưa được đăng ký dịch vụ thanh toán trực tuyến. Quý khách vui lòng thực hiện đăng ký dịch vụ tại website/ ứng dụng ngân hàng theo Hướng dẫn hoặc liên hệ ngân hàng để được hỗ trợ.</t>
  </si>
  <si>
    <t>PG_ER23-Ngân hàng phát hành thẻ từ chối cấp phép cho giao dịch.</t>
  </si>
  <si>
    <t>475-Thất bại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</si>
</sst>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1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0" borderId="1" applyFont="1" applyNumberFormat="0" applyFill="0" applyBorder="1" applyAlignment="0">
      <alignment horizontal="general" vertical="bottom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Y59"/>
  <sheetViews>
    <sheetView tabSelected="1" workbookViewId="0" showGridLines="true" showRowColHeaders="1">
      <selection activeCell="B54" sqref="B54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5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5">
      <c r="A5" s="3" t="s">
        <v>2</v>
      </c>
      <c r="E5" s="3" t="s">
        <v>2</v>
      </c>
      <c r="F5" s="8" t="s">
        <v>3</v>
      </c>
      <c r="G5" s="8"/>
      <c r="H5" s="8"/>
      <c r="I5" s="8" t="s">
        <v>4</v>
      </c>
      <c r="J5" s="8"/>
      <c r="K5" s="8"/>
      <c r="L5" s="8" t="s">
        <v>5</v>
      </c>
      <c r="M5" s="9"/>
    </row>
    <row r="6" spans="1:25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5">
      <c r="A7" s="6" t="s">
        <v>14</v>
      </c>
      <c r="B7" s="7">
        <v>76</v>
      </c>
      <c r="C7" s="7">
        <v>157740396</v>
      </c>
      <c r="E7" s="6" t="s">
        <v>15</v>
      </c>
      <c r="F7" s="7">
        <v>31</v>
      </c>
      <c r="G7" s="7">
        <v>61321300</v>
      </c>
      <c r="H7" s="7" t="str">
        <f>ROUND((F7/L7*100),2)</f>
        <v>0</v>
      </c>
      <c r="I7" s="7">
        <v>0</v>
      </c>
      <c r="J7" s="7">
        <v>0</v>
      </c>
      <c r="K7" s="7" t="str">
        <f>ROUND((I7/L7*100),2)</f>
        <v>0</v>
      </c>
      <c r="L7" s="7" t="str">
        <f>SUM(F7,I7)</f>
        <v>0</v>
      </c>
      <c r="M7" s="7" t="str">
        <f>SUM(G7,J7)</f>
        <v>0</v>
      </c>
    </row>
    <row r="8" spans="1:25">
      <c r="A8" s="6" t="s">
        <v>16</v>
      </c>
      <c r="B8" s="7">
        <v>9</v>
      </c>
      <c r="C8" s="7">
        <v>19082100</v>
      </c>
      <c r="E8" s="6" t="s">
        <v>17</v>
      </c>
      <c r="F8" s="7">
        <v>32</v>
      </c>
      <c r="G8" s="7">
        <v>68951100</v>
      </c>
      <c r="H8" s="7" t="str">
        <f>ROUND((F8/L8*100),2)</f>
        <v>0</v>
      </c>
      <c r="I8" s="7">
        <v>7</v>
      </c>
      <c r="J8" s="7">
        <v>14368100</v>
      </c>
      <c r="K8" s="7" t="str">
        <f>ROUND((I8/L8*100),2)</f>
        <v>0</v>
      </c>
      <c r="L8" s="7" t="str">
        <f>SUM(F8,I8)</f>
        <v>0</v>
      </c>
      <c r="M8" s="7" t="str">
        <f>SUM(G8,J8)</f>
        <v>0</v>
      </c>
    </row>
    <row r="9" spans="1:25">
      <c r="A9" s="6" t="s">
        <v>18</v>
      </c>
      <c r="B9" s="7" t="str">
        <f>SUM(B7,B8)</f>
        <v>0</v>
      </c>
      <c r="C9" s="7" t="str">
        <f>SUM(C7,C8)</f>
        <v>0</v>
      </c>
      <c r="E9" s="6" t="s">
        <v>19</v>
      </c>
      <c r="F9" s="7">
        <v>4</v>
      </c>
      <c r="G9" s="7">
        <v>10566323</v>
      </c>
      <c r="H9" s="7" t="str">
        <f>ROUND((F9/L9*100),2)</f>
        <v>0</v>
      </c>
      <c r="I9" s="7">
        <v>2</v>
      </c>
      <c r="J9" s="7">
        <v>4714000</v>
      </c>
      <c r="K9" s="7" t="str">
        <f>ROUND((I9/L9*100),2)</f>
        <v>0</v>
      </c>
      <c r="L9" s="7" t="str">
        <f>SUM(F9,I9)</f>
        <v>0</v>
      </c>
      <c r="M9" s="7" t="str">
        <f>SUM(G9,J9)</f>
        <v>0</v>
      </c>
    </row>
    <row r="10" spans="1:25">
      <c r="E10" s="6" t="s">
        <v>20</v>
      </c>
      <c r="F10" s="7">
        <v>0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  <c r="L10" s="7" t="str">
        <f>SUM(F10,I10)</f>
        <v>0</v>
      </c>
      <c r="M10" s="7" t="str">
        <f>SUM(G10,J10)</f>
        <v>0</v>
      </c>
    </row>
    <row r="11" spans="1:25">
      <c r="E11" s="6" t="s">
        <v>21</v>
      </c>
      <c r="F11" s="7">
        <v>5</v>
      </c>
      <c r="G11" s="7">
        <v>9172448</v>
      </c>
      <c r="H11" s="7" t="str">
        <f>ROUND((F11/L11*100),2)</f>
        <v>0</v>
      </c>
      <c r="I11" s="7">
        <v>0</v>
      </c>
      <c r="J11" s="7">
        <v>0</v>
      </c>
      <c r="K11" s="7" t="str">
        <f>ROUND((I11/L11*100),2)</f>
        <v>0</v>
      </c>
      <c r="L11" s="7" t="str">
        <f>SUM(F11,I11)</f>
        <v>0</v>
      </c>
      <c r="M11" s="7" t="str">
        <f>SUM(G11,J11)</f>
        <v>0</v>
      </c>
    </row>
    <row r="12" spans="1:25">
      <c r="E12" s="6" t="s">
        <v>22</v>
      </c>
      <c r="F12" s="7">
        <v>1</v>
      </c>
      <c r="G12" s="7">
        <v>2354800</v>
      </c>
      <c r="H12" s="7" t="str">
        <f>ROUND((F12/L12*100),2)</f>
        <v>0</v>
      </c>
      <c r="I12" s="7">
        <v>0</v>
      </c>
      <c r="J12" s="7">
        <v>0</v>
      </c>
      <c r="K12" s="7" t="str">
        <f>ROUND((I12/L12*100),2)</f>
        <v>0</v>
      </c>
      <c r="L12" s="7" t="str">
        <f>SUM(F12,I12)</f>
        <v>0</v>
      </c>
      <c r="M12" s="7" t="str">
        <f>SUM(G12,J12)</f>
        <v>0</v>
      </c>
    </row>
    <row r="13" spans="1:25">
      <c r="E13" s="6" t="s">
        <v>23</v>
      </c>
      <c r="F13" s="7">
        <v>2</v>
      </c>
      <c r="G13" s="7">
        <v>3608325</v>
      </c>
      <c r="H13" s="7" t="str">
        <f>ROUND((F13/L13*100),2)</f>
        <v>0</v>
      </c>
      <c r="I13" s="7">
        <v>0</v>
      </c>
      <c r="J13" s="7">
        <v>0</v>
      </c>
      <c r="K13" s="7" t="str">
        <f>ROUND((I13/L13*100),2)</f>
        <v>0</v>
      </c>
      <c r="L13" s="7" t="str">
        <f>SUM(F13,I13)</f>
        <v>0</v>
      </c>
      <c r="M13" s="7" t="str">
        <f>SUM(G13,J13)</f>
        <v>0</v>
      </c>
    </row>
    <row r="14" spans="1:25">
      <c r="E14" s="6" t="s">
        <v>24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 t="str">
        <f>SUM(F14,I14)</f>
        <v>0</v>
      </c>
      <c r="M14" s="7" t="str">
        <f>SUM(G14,J14)</f>
        <v>0</v>
      </c>
    </row>
    <row r="15" spans="1:25">
      <c r="E15" s="6" t="s">
        <v>25</v>
      </c>
      <c r="F15" s="7">
        <v>0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  <c r="L15" s="7" t="str">
        <f>SUM(F15,I15)</f>
        <v>0</v>
      </c>
      <c r="M15" s="7" t="str">
        <f>SUM(G15,J15)</f>
        <v>0</v>
      </c>
    </row>
    <row r="16" spans="1:25">
      <c r="E16" s="6" t="s">
        <v>26</v>
      </c>
      <c r="F16" s="7">
        <v>1</v>
      </c>
      <c r="G16" s="7">
        <v>1766100</v>
      </c>
      <c r="H16" s="7" t="str">
        <f>ROUND((F16/L16*100),2)</f>
        <v>0</v>
      </c>
      <c r="I16" s="7">
        <v>0</v>
      </c>
      <c r="J16" s="7">
        <v>0</v>
      </c>
      <c r="K16" s="7" t="str">
        <f>ROUND((I16/L16*100),2)</f>
        <v>0</v>
      </c>
      <c r="L16" s="7" t="str">
        <f>SUM(F16,I16)</f>
        <v>0</v>
      </c>
      <c r="M16" s="7" t="str">
        <f>SUM(G16,J16)</f>
        <v>0</v>
      </c>
    </row>
    <row r="17" spans="1:25">
      <c r="E17" s="6" t="s">
        <v>27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 t="str">
        <f>SUM(F17,I17)</f>
        <v>0</v>
      </c>
      <c r="M17" s="7" t="str">
        <f>SUM(G17,J17)</f>
        <v>0</v>
      </c>
    </row>
    <row r="20" spans="1:25">
      <c r="A20" s="3" t="s">
        <v>3</v>
      </c>
    </row>
    <row r="21" spans="1:25">
      <c r="A21" s="4" t="s">
        <v>28</v>
      </c>
      <c r="B21" s="4" t="s">
        <v>18</v>
      </c>
      <c r="C21" s="4"/>
      <c r="D21" s="4" t="s">
        <v>29</v>
      </c>
      <c r="E21" s="4"/>
      <c r="F21" s="4" t="s">
        <v>30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5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5">
      <c r="A23" s="6" t="s">
        <v>18</v>
      </c>
      <c r="B23" s="7" t="str">
        <f>SUM(D23,F23,H23,J23,L23,N23,P23,R23,T23,V23,X23)</f>
        <v>0</v>
      </c>
      <c r="C23" s="7" t="str">
        <f>SUM(E23,G23,I23,K23,M23,O23,Q23,S23,U23,W23,Y23)</f>
        <v>0</v>
      </c>
      <c r="D23" s="7" t="str">
        <f>SUM(D24:D30)</f>
        <v>0</v>
      </c>
      <c r="E23" s="7" t="str">
        <f>SUM(E24:E30)</f>
        <v>0</v>
      </c>
      <c r="F23" s="7" t="str">
        <f>SUM(F24:F30)</f>
        <v>0</v>
      </c>
      <c r="G23" s="7" t="str">
        <f>SUM(G24:G30)</f>
        <v>0</v>
      </c>
      <c r="H23" s="7" t="str">
        <f>SUM(H24:H30)</f>
        <v>0</v>
      </c>
      <c r="I23" s="7" t="str">
        <f>SUM(I24:I30)</f>
        <v>0</v>
      </c>
      <c r="J23" s="7" t="str">
        <f>SUM(J24:J30)</f>
        <v>0</v>
      </c>
      <c r="K23" s="7" t="str">
        <f>SUM(K24:K30)</f>
        <v>0</v>
      </c>
      <c r="L23" s="7" t="str">
        <f>SUM(L24:L30)</f>
        <v>0</v>
      </c>
      <c r="M23" s="7" t="str">
        <f>SUM(M24:M30)</f>
        <v>0</v>
      </c>
      <c r="N23" s="7" t="str">
        <f>SUM(N24:N30)</f>
        <v>0</v>
      </c>
      <c r="O23" s="7" t="str">
        <f>SUM(O24:O30)</f>
        <v>0</v>
      </c>
      <c r="P23" s="7" t="str">
        <f>SUM(P24:P30)</f>
        <v>0</v>
      </c>
      <c r="Q23" s="7" t="str">
        <f>SUM(Q24:Q30)</f>
        <v>0</v>
      </c>
      <c r="R23" s="7" t="str">
        <f>SUM(R24:R30)</f>
        <v>0</v>
      </c>
      <c r="S23" s="7" t="str">
        <f>SUM(S24:S30)</f>
        <v>0</v>
      </c>
      <c r="T23" s="7" t="str">
        <f>SUM(T24:T30)</f>
        <v>0</v>
      </c>
      <c r="U23" s="7" t="str">
        <f>SUM(U24:U30)</f>
        <v>0</v>
      </c>
      <c r="V23" s="7" t="str">
        <f>SUM(V24:V30)</f>
        <v>0</v>
      </c>
      <c r="W23" s="7" t="str">
        <f>SUM(W24:W30)</f>
        <v>0</v>
      </c>
      <c r="X23" s="7" t="str">
        <f>SUM(X24:X30)</f>
        <v>0</v>
      </c>
      <c r="Y23" s="7" t="str">
        <f>SUM(Y24:Y30)</f>
        <v>0</v>
      </c>
    </row>
    <row r="24" spans="1:25">
      <c r="A24" s="6" t="s">
        <v>31</v>
      </c>
      <c r="B24" s="7" t="str">
        <f>SUM(D24,F24,H24,J24,L24,N24,P24,R24,T24,V24,X24)</f>
        <v>0</v>
      </c>
      <c r="C24" s="7" t="str">
        <f>SUM(E24,G24,I24,K24,M24,O24,Q24,S24,U24,W24,Y24)</f>
        <v>0</v>
      </c>
      <c r="D24" s="7">
        <v>12</v>
      </c>
      <c r="E24" s="7">
        <v>20489600</v>
      </c>
      <c r="F24" s="7">
        <v>3</v>
      </c>
      <c r="G24" s="7">
        <v>4649900</v>
      </c>
      <c r="H24" s="7">
        <v>0</v>
      </c>
      <c r="I24" s="7">
        <v>0</v>
      </c>
      <c r="J24" s="7">
        <v>0</v>
      </c>
      <c r="K24" s="7">
        <v>0</v>
      </c>
      <c r="L24" s="7">
        <v>1</v>
      </c>
      <c r="M24" s="7">
        <v>1767840</v>
      </c>
      <c r="N24" s="7">
        <v>0</v>
      </c>
      <c r="O24" s="7">
        <v>0</v>
      </c>
      <c r="P24" s="7">
        <v>1</v>
      </c>
      <c r="Q24" s="7">
        <v>1278900</v>
      </c>
      <c r="R24" s="7">
        <v>0</v>
      </c>
      <c r="S24" s="7">
        <v>0</v>
      </c>
      <c r="T24" s="7">
        <v>0</v>
      </c>
      <c r="U24" s="7">
        <v>0</v>
      </c>
      <c r="V24" s="7">
        <v>1</v>
      </c>
      <c r="W24" s="7">
        <v>1766100</v>
      </c>
      <c r="X24" s="7">
        <v>0</v>
      </c>
      <c r="Y24" s="7">
        <v>0</v>
      </c>
    </row>
    <row r="25" spans="1:25">
      <c r="A25" s="6" t="s">
        <v>32</v>
      </c>
      <c r="B25" s="7" t="str">
        <f>SUM(D25,F25,H25,J25,L25,N25,P25,R25,T25,V25,X25)</f>
        <v>0</v>
      </c>
      <c r="C25" s="7" t="str">
        <f>SUM(E25,G25,I25,K25,M25,O25,Q25,S25,U25,W25,Y25)</f>
        <v>0</v>
      </c>
      <c r="D25" s="7">
        <v>3</v>
      </c>
      <c r="E25" s="7">
        <v>4635900</v>
      </c>
      <c r="F25" s="7">
        <v>3</v>
      </c>
      <c r="G25" s="7">
        <v>5003400</v>
      </c>
      <c r="H25" s="7">
        <v>1</v>
      </c>
      <c r="I25" s="7">
        <v>3106578</v>
      </c>
      <c r="J25" s="7">
        <v>0</v>
      </c>
      <c r="K25" s="7">
        <v>0</v>
      </c>
      <c r="L25" s="7">
        <v>0</v>
      </c>
      <c r="M25" s="7">
        <v>0</v>
      </c>
      <c r="N25" s="7">
        <v>0</v>
      </c>
      <c r="O25" s="7">
        <v>0</v>
      </c>
      <c r="P25" s="7">
        <v>0</v>
      </c>
      <c r="Q25" s="7">
        <v>0</v>
      </c>
      <c r="R25" s="7">
        <v>0</v>
      </c>
      <c r="S25" s="7">
        <v>0</v>
      </c>
      <c r="T25" s="7">
        <v>0</v>
      </c>
      <c r="U25" s="7">
        <v>0</v>
      </c>
      <c r="V25" s="7">
        <v>0</v>
      </c>
      <c r="W25" s="7">
        <v>0</v>
      </c>
      <c r="X25" s="7">
        <v>0</v>
      </c>
      <c r="Y25" s="7">
        <v>0</v>
      </c>
    </row>
    <row r="26" spans="1:25">
      <c r="A26" s="6" t="s">
        <v>33</v>
      </c>
      <c r="B26" s="7" t="str">
        <f>SUM(D26,F26,H26,J26,L26,N26,P26,R26,T26,V26,X26)</f>
        <v>0</v>
      </c>
      <c r="C26" s="7" t="str">
        <f>SUM(E26,G26,I26,K26,M26,O26,Q26,S26,U26,W26,Y26)</f>
        <v>0</v>
      </c>
      <c r="D26" s="7">
        <v>12</v>
      </c>
      <c r="E26" s="7">
        <v>28404600</v>
      </c>
      <c r="F26" s="7">
        <v>22</v>
      </c>
      <c r="G26" s="7">
        <v>52966600</v>
      </c>
      <c r="H26" s="7">
        <v>2</v>
      </c>
      <c r="I26" s="7">
        <v>5950270</v>
      </c>
      <c r="J26" s="7">
        <v>0</v>
      </c>
      <c r="K26" s="7">
        <v>0</v>
      </c>
      <c r="L26" s="7">
        <v>3</v>
      </c>
      <c r="M26" s="7">
        <v>6855968</v>
      </c>
      <c r="N26" s="7">
        <v>1</v>
      </c>
      <c r="O26" s="7">
        <v>2354800</v>
      </c>
      <c r="P26" s="7">
        <v>1</v>
      </c>
      <c r="Q26" s="7">
        <v>2329425</v>
      </c>
      <c r="R26" s="7">
        <v>0</v>
      </c>
      <c r="S26" s="7">
        <v>0</v>
      </c>
      <c r="T26" s="7">
        <v>0</v>
      </c>
      <c r="U26" s="7">
        <v>0</v>
      </c>
      <c r="V26" s="7">
        <v>0</v>
      </c>
      <c r="W26" s="7">
        <v>0</v>
      </c>
      <c r="X26" s="7">
        <v>0</v>
      </c>
      <c r="Y26" s="7">
        <v>0</v>
      </c>
    </row>
    <row r="27" spans="1:25">
      <c r="A27" s="6" t="s">
        <v>34</v>
      </c>
      <c r="B27" s="7" t="str">
        <f>SUM(D27,F27,H27,J27,L27,N27,P27,R27,T27,V27,X27)</f>
        <v>0</v>
      </c>
      <c r="C27" s="7" t="str">
        <f>SUM(E27,G27,I27,K27,M27,O27,Q27,S27,U27,W27,Y27)</f>
        <v>0</v>
      </c>
      <c r="D27" s="7">
        <v>1</v>
      </c>
      <c r="E27" s="7">
        <v>1488300</v>
      </c>
      <c r="F27" s="7">
        <v>3</v>
      </c>
      <c r="G27" s="7">
        <v>4464900</v>
      </c>
      <c r="H27" s="7">
        <v>1</v>
      </c>
      <c r="I27" s="7">
        <v>1509475</v>
      </c>
      <c r="J27" s="7">
        <v>0</v>
      </c>
      <c r="K27" s="7">
        <v>0</v>
      </c>
      <c r="L27" s="7">
        <v>1</v>
      </c>
      <c r="M27" s="7">
        <v>548640</v>
      </c>
      <c r="N27" s="7">
        <v>0</v>
      </c>
      <c r="O27" s="7">
        <v>0</v>
      </c>
      <c r="P27" s="7">
        <v>0</v>
      </c>
      <c r="Q27" s="7">
        <v>0</v>
      </c>
      <c r="R27" s="7">
        <v>0</v>
      </c>
      <c r="S27" s="7">
        <v>0</v>
      </c>
      <c r="T27" s="7">
        <v>0</v>
      </c>
      <c r="U27" s="7">
        <v>0</v>
      </c>
      <c r="V27" s="7">
        <v>0</v>
      </c>
      <c r="W27" s="7">
        <v>0</v>
      </c>
      <c r="X27" s="7">
        <v>0</v>
      </c>
      <c r="Y27" s="7">
        <v>0</v>
      </c>
    </row>
    <row r="28" spans="1:25">
      <c r="A28" s="6" t="s">
        <v>35</v>
      </c>
      <c r="B28" s="7" t="str">
        <f>SUM(D28,F28,H28,J28,L28,N28,P28,R28,T28,V28,X28)</f>
        <v>0</v>
      </c>
      <c r="C28" s="7" t="str">
        <f>SUM(E28,G28,I28,K28,M28,O28,Q28,S28,U28,W28,Y28)</f>
        <v>0</v>
      </c>
      <c r="D28" s="7">
        <v>1</v>
      </c>
      <c r="E28" s="7">
        <v>1308300</v>
      </c>
      <c r="F28" s="7">
        <v>0</v>
      </c>
      <c r="G28" s="7">
        <v>0</v>
      </c>
      <c r="H28" s="7">
        <v>0</v>
      </c>
      <c r="I28" s="7">
        <v>0</v>
      </c>
      <c r="J28" s="7">
        <v>0</v>
      </c>
      <c r="K28" s="7">
        <v>0</v>
      </c>
      <c r="L28" s="7">
        <v>0</v>
      </c>
      <c r="M28" s="7">
        <v>0</v>
      </c>
      <c r="N28" s="7">
        <v>0</v>
      </c>
      <c r="O28" s="7">
        <v>0</v>
      </c>
      <c r="P28" s="7">
        <v>0</v>
      </c>
      <c r="Q28" s="7">
        <v>0</v>
      </c>
      <c r="R28" s="7">
        <v>0</v>
      </c>
      <c r="S28" s="7">
        <v>0</v>
      </c>
      <c r="T28" s="7">
        <v>0</v>
      </c>
      <c r="U28" s="7">
        <v>0</v>
      </c>
      <c r="V28" s="7">
        <v>0</v>
      </c>
      <c r="W28" s="7">
        <v>0</v>
      </c>
      <c r="X28" s="7">
        <v>0</v>
      </c>
      <c r="Y28" s="7">
        <v>0</v>
      </c>
    </row>
    <row r="29" spans="1:25">
      <c r="A29" s="6" t="s">
        <v>36</v>
      </c>
      <c r="B29" s="7" t="str">
        <f>SUM(D29,F29,H29,J29,L29,N29,P29,R29,T29,V29,X29)</f>
        <v>0</v>
      </c>
      <c r="C29" s="7" t="str">
        <f>SUM(E29,G29,I29,K29,M29,O29,Q29,S29,U29,W29,Y29)</f>
        <v>0</v>
      </c>
      <c r="D29" s="7">
        <v>1</v>
      </c>
      <c r="E29" s="7">
        <v>3457300</v>
      </c>
      <c r="F29" s="7">
        <v>1</v>
      </c>
      <c r="G29" s="7">
        <v>1866300</v>
      </c>
      <c r="H29" s="7">
        <v>0</v>
      </c>
      <c r="I29" s="7">
        <v>0</v>
      </c>
      <c r="J29" s="7">
        <v>0</v>
      </c>
      <c r="K29" s="7">
        <v>0</v>
      </c>
      <c r="L29" s="7">
        <v>0</v>
      </c>
      <c r="M29" s="7">
        <v>0</v>
      </c>
      <c r="N29" s="7">
        <v>0</v>
      </c>
      <c r="O29" s="7">
        <v>0</v>
      </c>
      <c r="P29" s="7">
        <v>0</v>
      </c>
      <c r="Q29" s="7">
        <v>0</v>
      </c>
      <c r="R29" s="7">
        <v>0</v>
      </c>
      <c r="S29" s="7">
        <v>0</v>
      </c>
      <c r="T29" s="7">
        <v>0</v>
      </c>
      <c r="U29" s="7">
        <v>0</v>
      </c>
      <c r="V29" s="7">
        <v>0</v>
      </c>
      <c r="W29" s="7">
        <v>0</v>
      </c>
      <c r="X29" s="7">
        <v>0</v>
      </c>
      <c r="Y29" s="7">
        <v>0</v>
      </c>
    </row>
    <row r="30" spans="1:25">
      <c r="A30" s="6" t="s">
        <v>37</v>
      </c>
      <c r="B30" s="7" t="str">
        <f>SUM(D30,F30,H30,J30,L30,N30,P30,R30,T30,V30,X30)</f>
        <v>0</v>
      </c>
      <c r="C30" s="7" t="str">
        <f>SUM(E30,G30,I30,K30,M30,O30,Q30,S30,U30,W30,Y30)</f>
        <v>0</v>
      </c>
      <c r="D30" s="7">
        <v>1</v>
      </c>
      <c r="E30" s="7">
        <v>1537300</v>
      </c>
      <c r="F30" s="7">
        <v>0</v>
      </c>
      <c r="G30" s="7">
        <v>0</v>
      </c>
      <c r="H30" s="7">
        <v>0</v>
      </c>
      <c r="I30" s="7">
        <v>0</v>
      </c>
      <c r="J30" s="7">
        <v>0</v>
      </c>
      <c r="K30" s="7">
        <v>0</v>
      </c>
      <c r="L30" s="7">
        <v>0</v>
      </c>
      <c r="M30" s="7">
        <v>0</v>
      </c>
      <c r="N30" s="7">
        <v>0</v>
      </c>
      <c r="O30" s="7">
        <v>0</v>
      </c>
      <c r="P30" s="7">
        <v>0</v>
      </c>
      <c r="Q30" s="7">
        <v>0</v>
      </c>
      <c r="R30" s="7">
        <v>0</v>
      </c>
      <c r="S30" s="7">
        <v>0</v>
      </c>
      <c r="T30" s="7">
        <v>0</v>
      </c>
      <c r="U30" s="7">
        <v>0</v>
      </c>
      <c r="V30" s="7">
        <v>0</v>
      </c>
      <c r="W30" s="7">
        <v>0</v>
      </c>
      <c r="X30" s="7">
        <v>0</v>
      </c>
      <c r="Y30" s="7">
        <v>0</v>
      </c>
    </row>
    <row r="33" spans="1:25">
      <c r="A33" s="3" t="s">
        <v>4</v>
      </c>
    </row>
    <row r="34" spans="1:25">
      <c r="A34" s="4" t="s">
        <v>28</v>
      </c>
      <c r="B34" s="4" t="s">
        <v>18</v>
      </c>
      <c r="C34" s="4"/>
      <c r="D34" s="4" t="s">
        <v>29</v>
      </c>
      <c r="E34" s="4"/>
      <c r="F34" s="4" t="s">
        <v>30</v>
      </c>
      <c r="G34" s="4"/>
      <c r="H34" s="4" t="s">
        <v>19</v>
      </c>
      <c r="I34" s="4"/>
      <c r="J34" s="4" t="s">
        <v>20</v>
      </c>
      <c r="K34" s="4"/>
      <c r="L34" s="4" t="s">
        <v>21</v>
      </c>
      <c r="M34" s="4"/>
      <c r="N34" s="4" t="s">
        <v>22</v>
      </c>
      <c r="O34" s="4"/>
      <c r="P34" s="4" t="s">
        <v>23</v>
      </c>
      <c r="Q34" s="4"/>
      <c r="R34" s="4" t="s">
        <v>24</v>
      </c>
      <c r="S34" s="4"/>
      <c r="T34" s="4" t="s">
        <v>25</v>
      </c>
      <c r="U34" s="4"/>
      <c r="V34" s="4" t="s">
        <v>26</v>
      </c>
      <c r="W34" s="4"/>
      <c r="X34" s="4" t="s">
        <v>27</v>
      </c>
      <c r="Y34" s="4"/>
    </row>
    <row r="35" spans="1:25">
      <c r="A35" s="4"/>
      <c r="B35" s="4" t="s">
        <v>10</v>
      </c>
      <c r="C35" s="4" t="s">
        <v>11</v>
      </c>
      <c r="D35" s="4" t="s">
        <v>10</v>
      </c>
      <c r="E35" s="4" t="s">
        <v>11</v>
      </c>
      <c r="F35" s="4" t="s">
        <v>10</v>
      </c>
      <c r="G35" s="4" t="s">
        <v>11</v>
      </c>
      <c r="H35" s="4" t="s">
        <v>10</v>
      </c>
      <c r="I35" s="4" t="s">
        <v>11</v>
      </c>
      <c r="J35" s="4" t="s">
        <v>10</v>
      </c>
      <c r="K35" s="4" t="s">
        <v>11</v>
      </c>
      <c r="L35" s="4" t="s">
        <v>10</v>
      </c>
      <c r="M35" s="4" t="s">
        <v>11</v>
      </c>
      <c r="N35" s="4" t="s">
        <v>10</v>
      </c>
      <c r="O35" s="4" t="s">
        <v>11</v>
      </c>
      <c r="P35" s="4" t="s">
        <v>10</v>
      </c>
      <c r="Q35" s="4" t="s">
        <v>11</v>
      </c>
      <c r="R35" s="4" t="s">
        <v>10</v>
      </c>
      <c r="S35" s="4" t="s">
        <v>11</v>
      </c>
      <c r="T35" s="4" t="s">
        <v>10</v>
      </c>
      <c r="U35" s="4" t="s">
        <v>11</v>
      </c>
      <c r="V35" s="4" t="s">
        <v>10</v>
      </c>
      <c r="W35" s="4" t="s">
        <v>11</v>
      </c>
      <c r="X35" s="4" t="s">
        <v>10</v>
      </c>
      <c r="Y35" s="4" t="s">
        <v>11</v>
      </c>
    </row>
    <row r="36" spans="1:25">
      <c r="A36" s="6" t="s">
        <v>18</v>
      </c>
      <c r="B36" s="7" t="str">
        <f>SUM(D36,F36,H36,J36,L36,N36,P36,R36,T36,V36,X36)</f>
        <v>0</v>
      </c>
      <c r="C36" s="7" t="str">
        <f>SUM(E36,G36,I36,K36,M36,O36,Q36,S36,U36,W36,Y36)</f>
        <v>0</v>
      </c>
      <c r="D36" s="7" t="str">
        <f>SUM(D37:D38)</f>
        <v>0</v>
      </c>
      <c r="E36" s="7" t="str">
        <f>SUM(E37:E38)</f>
        <v>0</v>
      </c>
      <c r="F36" s="7" t="str">
        <f>SUM(F37:F38)</f>
        <v>0</v>
      </c>
      <c r="G36" s="7" t="str">
        <f>SUM(G37:G38)</f>
        <v>0</v>
      </c>
      <c r="H36" s="7" t="str">
        <f>SUM(H37:H38)</f>
        <v>0</v>
      </c>
      <c r="I36" s="7" t="str">
        <f>SUM(I37:I38)</f>
        <v>0</v>
      </c>
      <c r="J36" s="7" t="str">
        <f>SUM(J37:J38)</f>
        <v>0</v>
      </c>
      <c r="K36" s="7" t="str">
        <f>SUM(K37:K38)</f>
        <v>0</v>
      </c>
      <c r="L36" s="7" t="str">
        <f>SUM(L37:L38)</f>
        <v>0</v>
      </c>
      <c r="M36" s="7" t="str">
        <f>SUM(M37:M38)</f>
        <v>0</v>
      </c>
      <c r="N36" s="7" t="str">
        <f>SUM(N37:N38)</f>
        <v>0</v>
      </c>
      <c r="O36" s="7" t="str">
        <f>SUM(O37:O38)</f>
        <v>0</v>
      </c>
      <c r="P36" s="7" t="str">
        <f>SUM(P37:P38)</f>
        <v>0</v>
      </c>
      <c r="Q36" s="7" t="str">
        <f>SUM(Q37:Q38)</f>
        <v>0</v>
      </c>
      <c r="R36" s="7" t="str">
        <f>SUM(R37:R38)</f>
        <v>0</v>
      </c>
      <c r="S36" s="7" t="str">
        <f>SUM(S37:S38)</f>
        <v>0</v>
      </c>
      <c r="T36" s="7" t="str">
        <f>SUM(T37:T38)</f>
        <v>0</v>
      </c>
      <c r="U36" s="7" t="str">
        <f>SUM(U37:U38)</f>
        <v>0</v>
      </c>
      <c r="V36" s="7" t="str">
        <f>SUM(V37:V38)</f>
        <v>0</v>
      </c>
      <c r="W36" s="7" t="str">
        <f>SUM(W37:W38)</f>
        <v>0</v>
      </c>
      <c r="X36" s="7" t="str">
        <f>SUM(X37:X38)</f>
        <v>0</v>
      </c>
      <c r="Y36" s="7" t="str">
        <f>SUM(Y37:Y38)</f>
        <v>0</v>
      </c>
    </row>
    <row r="37" spans="1:25">
      <c r="A37" s="6" t="s">
        <v>33</v>
      </c>
      <c r="B37" s="7" t="str">
        <f>SUM(D37,F37,H37,J37,L37,N37,P37,R37,T37,V37,X37)</f>
        <v>0</v>
      </c>
      <c r="C37" s="7" t="str">
        <f>SUM(E37,G37,I37,K37,M37,O37,Q37,S37,U37,W37,Y37)</f>
        <v>0</v>
      </c>
      <c r="D37" s="7">
        <v>0</v>
      </c>
      <c r="E37" s="7">
        <v>0</v>
      </c>
      <c r="F37" s="7">
        <v>5</v>
      </c>
      <c r="G37" s="7">
        <v>10781500</v>
      </c>
      <c r="H37" s="7">
        <v>2</v>
      </c>
      <c r="I37" s="7">
        <v>4714000</v>
      </c>
      <c r="J37" s="7">
        <v>0</v>
      </c>
      <c r="K37" s="7">
        <v>0</v>
      </c>
      <c r="L37" s="7">
        <v>0</v>
      </c>
      <c r="M37" s="7">
        <v>0</v>
      </c>
      <c r="N37" s="7">
        <v>0</v>
      </c>
      <c r="O37" s="7">
        <v>0</v>
      </c>
      <c r="P37" s="7">
        <v>0</v>
      </c>
      <c r="Q37" s="7">
        <v>0</v>
      </c>
      <c r="R37" s="7">
        <v>0</v>
      </c>
      <c r="S37" s="7">
        <v>0</v>
      </c>
      <c r="T37" s="7">
        <v>0</v>
      </c>
      <c r="U37" s="7">
        <v>0</v>
      </c>
      <c r="V37" s="7">
        <v>0</v>
      </c>
      <c r="W37" s="7">
        <v>0</v>
      </c>
      <c r="X37" s="7">
        <v>0</v>
      </c>
      <c r="Y37" s="7">
        <v>0</v>
      </c>
    </row>
    <row r="38" spans="1:25">
      <c r="A38" s="6" t="s">
        <v>31</v>
      </c>
      <c r="B38" s="7" t="str">
        <f>SUM(D38,F38,H38,J38,L38,N38,P38,R38,T38,V38,X38)</f>
        <v>0</v>
      </c>
      <c r="C38" s="7" t="str">
        <f>SUM(E38,G38,I38,K38,M38,O38,Q38,S38,U38,W38,Y38)</f>
        <v>0</v>
      </c>
      <c r="D38" s="7">
        <v>0</v>
      </c>
      <c r="E38" s="7">
        <v>0</v>
      </c>
      <c r="F38" s="7">
        <v>2</v>
      </c>
      <c r="G38" s="7">
        <v>3586600</v>
      </c>
      <c r="H38" s="7">
        <v>0</v>
      </c>
      <c r="I38" s="7">
        <v>0</v>
      </c>
      <c r="J38" s="7">
        <v>0</v>
      </c>
      <c r="K38" s="7">
        <v>0</v>
      </c>
      <c r="L38" s="7">
        <v>0</v>
      </c>
      <c r="M38" s="7">
        <v>0</v>
      </c>
      <c r="N38" s="7">
        <v>0</v>
      </c>
      <c r="O38" s="7">
        <v>0</v>
      </c>
      <c r="P38" s="7">
        <v>0</v>
      </c>
      <c r="Q38" s="7">
        <v>0</v>
      </c>
      <c r="R38" s="7">
        <v>0</v>
      </c>
      <c r="S38" s="7">
        <v>0</v>
      </c>
      <c r="T38" s="7">
        <v>0</v>
      </c>
      <c r="U38" s="7">
        <v>0</v>
      </c>
      <c r="V38" s="7">
        <v>0</v>
      </c>
      <c r="W38" s="7">
        <v>0</v>
      </c>
      <c r="X38" s="7">
        <v>0</v>
      </c>
      <c r="Y38" s="7">
        <v>0</v>
      </c>
    </row>
    <row r="41" spans="1:25">
      <c r="A41" s="3" t="s">
        <v>38</v>
      </c>
    </row>
    <row r="42" spans="1:25">
      <c r="A42" s="4" t="s">
        <v>28</v>
      </c>
      <c r="B42" s="4" t="s">
        <v>18</v>
      </c>
      <c r="C42" s="4"/>
      <c r="D42" s="4" t="s">
        <v>29</v>
      </c>
      <c r="E42" s="4"/>
      <c r="F42" s="4" t="s">
        <v>30</v>
      </c>
      <c r="G42" s="4"/>
      <c r="H42" s="4" t="s">
        <v>19</v>
      </c>
      <c r="I42" s="4"/>
      <c r="J42" s="4" t="s">
        <v>20</v>
      </c>
      <c r="K42" s="4"/>
      <c r="L42" s="4" t="s">
        <v>21</v>
      </c>
      <c r="M42" s="4"/>
      <c r="N42" s="4" t="s">
        <v>22</v>
      </c>
      <c r="O42" s="4"/>
      <c r="P42" s="4" t="s">
        <v>23</v>
      </c>
      <c r="Q42" s="4"/>
      <c r="R42" s="4" t="s">
        <v>24</v>
      </c>
      <c r="S42" s="4"/>
      <c r="T42" s="4" t="s">
        <v>25</v>
      </c>
      <c r="U42" s="4"/>
      <c r="V42" s="4" t="s">
        <v>26</v>
      </c>
      <c r="W42" s="4"/>
      <c r="X42" s="4" t="s">
        <v>27</v>
      </c>
      <c r="Y42" s="4"/>
    </row>
    <row r="43" spans="1:25">
      <c r="A43" s="4"/>
      <c r="B43" s="4" t="s">
        <v>10</v>
      </c>
      <c r="C43" s="4" t="s">
        <v>11</v>
      </c>
      <c r="D43" s="4" t="s">
        <v>10</v>
      </c>
      <c r="E43" s="4" t="s">
        <v>11</v>
      </c>
      <c r="F43" s="4" t="s">
        <v>10</v>
      </c>
      <c r="G43" s="4" t="s">
        <v>11</v>
      </c>
      <c r="H43" s="4" t="s">
        <v>10</v>
      </c>
      <c r="I43" s="4" t="s">
        <v>11</v>
      </c>
      <c r="J43" s="4" t="s">
        <v>10</v>
      </c>
      <c r="K43" s="4" t="s">
        <v>11</v>
      </c>
      <c r="L43" s="4" t="s">
        <v>10</v>
      </c>
      <c r="M43" s="4" t="s">
        <v>11</v>
      </c>
      <c r="N43" s="4" t="s">
        <v>10</v>
      </c>
      <c r="O43" s="4" t="s">
        <v>11</v>
      </c>
      <c r="P43" s="4" t="s">
        <v>10</v>
      </c>
      <c r="Q43" s="4" t="s">
        <v>11</v>
      </c>
      <c r="R43" s="4" t="s">
        <v>10</v>
      </c>
      <c r="S43" s="4" t="s">
        <v>11</v>
      </c>
      <c r="T43" s="4" t="s">
        <v>10</v>
      </c>
      <c r="U43" s="4" t="s">
        <v>11</v>
      </c>
      <c r="V43" s="4" t="s">
        <v>10</v>
      </c>
      <c r="W43" s="4" t="s">
        <v>11</v>
      </c>
      <c r="X43" s="4" t="s">
        <v>10</v>
      </c>
      <c r="Y43" s="4" t="s">
        <v>11</v>
      </c>
    </row>
    <row r="44" spans="1:25">
      <c r="A44" s="6" t="s">
        <v>18</v>
      </c>
      <c r="B44" s="7" t="str">
        <f>SUM(D44,F44,H44,J44,L44,N44,P44,R44,T44,V44,X44)</f>
        <v>0</v>
      </c>
      <c r="C44" s="7" t="str">
        <f>SUM(E44,G44,I44,K44,M44,O44,Q44,S44,U44,W44,Y44)</f>
        <v>0</v>
      </c>
      <c r="D44" s="7" t="str">
        <f>SUM(D45:D50)</f>
        <v>0</v>
      </c>
      <c r="E44" s="7" t="str">
        <f>SUM(E45:E50)</f>
        <v>0</v>
      </c>
      <c r="F44" s="7" t="str">
        <f>SUM(F45:F50)</f>
        <v>0</v>
      </c>
      <c r="G44" s="7" t="str">
        <f>SUM(G45:G50)</f>
        <v>0</v>
      </c>
      <c r="H44" s="7" t="str">
        <f>SUM(H45:H50)</f>
        <v>0</v>
      </c>
      <c r="I44" s="7" t="str">
        <f>SUM(I45:I50)</f>
        <v>0</v>
      </c>
      <c r="J44" s="7" t="str">
        <f>SUM(J45:J50)</f>
        <v>0</v>
      </c>
      <c r="K44" s="7" t="str">
        <f>SUM(K45:K50)</f>
        <v>0</v>
      </c>
      <c r="L44" s="7" t="str">
        <f>SUM(L45:L50)</f>
        <v>0</v>
      </c>
      <c r="M44" s="7" t="str">
        <f>SUM(M45:M50)</f>
        <v>0</v>
      </c>
      <c r="N44" s="7" t="str">
        <f>SUM(N45:N50)</f>
        <v>0</v>
      </c>
      <c r="O44" s="7" t="str">
        <f>SUM(O45:O50)</f>
        <v>0</v>
      </c>
      <c r="P44" s="7" t="str">
        <f>SUM(P45:P50)</f>
        <v>0</v>
      </c>
      <c r="Q44" s="7" t="str">
        <f>SUM(Q45:Q50)</f>
        <v>0</v>
      </c>
      <c r="R44" s="7" t="str">
        <f>SUM(R45:R50)</f>
        <v>0</v>
      </c>
      <c r="S44" s="7" t="str">
        <f>SUM(S45:S50)</f>
        <v>0</v>
      </c>
      <c r="T44" s="7" t="str">
        <f>SUM(T45:T50)</f>
        <v>0</v>
      </c>
      <c r="U44" s="7" t="str">
        <f>SUM(U45:U50)</f>
        <v>0</v>
      </c>
      <c r="V44" s="7" t="str">
        <f>SUM(V45:V50)</f>
        <v>0</v>
      </c>
      <c r="W44" s="7" t="str">
        <f>SUM(W45:W50)</f>
        <v>0</v>
      </c>
      <c r="X44" s="7" t="str">
        <f>SUM(X45:X50)</f>
        <v>0</v>
      </c>
      <c r="Y44" s="7" t="str">
        <f>SUM(Y45:Y50)</f>
        <v>0</v>
      </c>
    </row>
    <row r="45" spans="1:25">
      <c r="A45" s="6" t="s">
        <v>31</v>
      </c>
      <c r="B45" s="7" t="str">
        <f>SUM(D45,F45,H45,J45,L45,N45,P45,R45,T45,V45,X45)</f>
        <v>0</v>
      </c>
      <c r="C45" s="7" t="str">
        <f>SUM(E45,G45,I45,K45,M45,O45,Q45,S45,U45,W45,Y45)</f>
        <v>0</v>
      </c>
      <c r="D45" s="7">
        <v>2</v>
      </c>
      <c r="E45" s="7">
        <v>3006600</v>
      </c>
      <c r="F45" s="7">
        <v>7</v>
      </c>
      <c r="G45" s="7">
        <v>11923100</v>
      </c>
      <c r="H45" s="7">
        <v>0</v>
      </c>
      <c r="I45" s="7">
        <v>0</v>
      </c>
      <c r="J45" s="7">
        <v>0</v>
      </c>
      <c r="K45" s="7">
        <v>0</v>
      </c>
      <c r="L45" s="7">
        <v>0</v>
      </c>
      <c r="M45" s="7">
        <v>0</v>
      </c>
      <c r="N45" s="7">
        <v>3</v>
      </c>
      <c r="O45" s="7">
        <v>5298300</v>
      </c>
      <c r="P45" s="7">
        <v>0</v>
      </c>
      <c r="Q45" s="7">
        <v>0</v>
      </c>
      <c r="R45" s="7">
        <v>0</v>
      </c>
      <c r="S45" s="7">
        <v>0</v>
      </c>
      <c r="T45" s="7">
        <v>0</v>
      </c>
      <c r="U45" s="7">
        <v>0</v>
      </c>
      <c r="V45" s="7">
        <v>2</v>
      </c>
      <c r="W45" s="7">
        <v>3532200</v>
      </c>
      <c r="X45" s="7">
        <v>0</v>
      </c>
      <c r="Y45" s="7">
        <v>0</v>
      </c>
    </row>
    <row r="46" spans="1:25">
      <c r="A46" s="6" t="s">
        <v>32</v>
      </c>
      <c r="B46" s="7" t="str">
        <f>SUM(D46,F46,H46,J46,L46,N46,P46,R46,T46,V46,X46)</f>
        <v>0</v>
      </c>
      <c r="C46" s="7" t="str">
        <f>SUM(E46,G46,I46,K46,M46,O46,Q46,S46,U46,W46,Y46)</f>
        <v>0</v>
      </c>
      <c r="D46" s="7">
        <v>1</v>
      </c>
      <c r="E46" s="7">
        <v>1632300</v>
      </c>
      <c r="F46" s="7">
        <v>2</v>
      </c>
      <c r="G46" s="7">
        <v>2638600</v>
      </c>
      <c r="H46" s="7">
        <v>0</v>
      </c>
      <c r="I46" s="7">
        <v>0</v>
      </c>
      <c r="J46" s="7">
        <v>0</v>
      </c>
      <c r="K46" s="7">
        <v>0</v>
      </c>
      <c r="L46" s="7">
        <v>0</v>
      </c>
      <c r="M46" s="7">
        <v>0</v>
      </c>
      <c r="N46" s="7">
        <v>0</v>
      </c>
      <c r="O46" s="7">
        <v>0</v>
      </c>
      <c r="P46" s="7">
        <v>0</v>
      </c>
      <c r="Q46" s="7">
        <v>0</v>
      </c>
      <c r="R46" s="7">
        <v>0</v>
      </c>
      <c r="S46" s="7">
        <v>0</v>
      </c>
      <c r="T46" s="7">
        <v>0</v>
      </c>
      <c r="U46" s="7">
        <v>0</v>
      </c>
      <c r="V46" s="7">
        <v>1</v>
      </c>
      <c r="W46" s="7">
        <v>1786400</v>
      </c>
      <c r="X46" s="7">
        <v>1</v>
      </c>
      <c r="Y46" s="7">
        <v>3271737</v>
      </c>
    </row>
    <row r="47" spans="1:25">
      <c r="A47" s="6" t="s">
        <v>33</v>
      </c>
      <c r="B47" s="7" t="str">
        <f>SUM(D47,F47,H47,J47,L47,N47,P47,R47,T47,V47,X47)</f>
        <v>0</v>
      </c>
      <c r="C47" s="7" t="str">
        <f>SUM(E47,G47,I47,K47,M47,O47,Q47,S47,U47,W47,Y47)</f>
        <v>0</v>
      </c>
      <c r="D47" s="7">
        <v>2</v>
      </c>
      <c r="E47" s="7">
        <v>5052600</v>
      </c>
      <c r="F47" s="7">
        <v>16</v>
      </c>
      <c r="G47" s="7">
        <v>42195800</v>
      </c>
      <c r="H47" s="7">
        <v>0</v>
      </c>
      <c r="I47" s="7">
        <v>0</v>
      </c>
      <c r="J47" s="7">
        <v>0</v>
      </c>
      <c r="K47" s="7">
        <v>0</v>
      </c>
      <c r="L47" s="7">
        <v>7</v>
      </c>
      <c r="M47" s="7">
        <v>16322040</v>
      </c>
      <c r="N47" s="7">
        <v>0</v>
      </c>
      <c r="O47" s="7">
        <v>0</v>
      </c>
      <c r="P47" s="7">
        <v>0</v>
      </c>
      <c r="Q47" s="7">
        <v>0</v>
      </c>
      <c r="R47" s="7">
        <v>0</v>
      </c>
      <c r="S47" s="7">
        <v>0</v>
      </c>
      <c r="T47" s="7">
        <v>0</v>
      </c>
      <c r="U47" s="7">
        <v>0</v>
      </c>
      <c r="V47" s="7">
        <v>0</v>
      </c>
      <c r="W47" s="7">
        <v>0</v>
      </c>
      <c r="X47" s="7">
        <v>0</v>
      </c>
      <c r="Y47" s="7">
        <v>0</v>
      </c>
    </row>
    <row r="48" spans="1:25">
      <c r="A48" s="6" t="s">
        <v>34</v>
      </c>
      <c r="B48" s="7" t="str">
        <f>SUM(D48,F48,H48,J48,L48,N48,P48,R48,T48,V48,X48)</f>
        <v>0</v>
      </c>
      <c r="C48" s="7" t="str">
        <f>SUM(E48,G48,I48,K48,M48,O48,Q48,S48,U48,W48,Y48)</f>
        <v>0</v>
      </c>
      <c r="D48" s="7">
        <v>0</v>
      </c>
      <c r="E48" s="7">
        <v>0</v>
      </c>
      <c r="F48" s="7">
        <v>2</v>
      </c>
      <c r="G48" s="7">
        <v>2976600</v>
      </c>
      <c r="H48" s="7">
        <v>3</v>
      </c>
      <c r="I48" s="7">
        <v>6204190</v>
      </c>
      <c r="J48" s="7">
        <v>0</v>
      </c>
      <c r="K48" s="7">
        <v>0</v>
      </c>
      <c r="L48" s="7">
        <v>1</v>
      </c>
      <c r="M48" s="7">
        <v>1508760</v>
      </c>
      <c r="N48" s="7">
        <v>0</v>
      </c>
      <c r="O48" s="7">
        <v>0</v>
      </c>
      <c r="P48" s="7">
        <v>0</v>
      </c>
      <c r="Q48" s="7">
        <v>0</v>
      </c>
      <c r="R48" s="7">
        <v>0</v>
      </c>
      <c r="S48" s="7">
        <v>0</v>
      </c>
      <c r="T48" s="7">
        <v>0</v>
      </c>
      <c r="U48" s="7">
        <v>0</v>
      </c>
      <c r="V48" s="7">
        <v>0</v>
      </c>
      <c r="W48" s="7">
        <v>0</v>
      </c>
      <c r="X48" s="7">
        <v>0</v>
      </c>
      <c r="Y48" s="7">
        <v>0</v>
      </c>
    </row>
    <row r="49" spans="1:25">
      <c r="A49" s="6" t="s">
        <v>36</v>
      </c>
      <c r="B49" s="7" t="str">
        <f>SUM(D49,F49,H49,J49,L49,N49,P49,R49,T49,V49,X49)</f>
        <v>0</v>
      </c>
      <c r="C49" s="7" t="str">
        <f>SUM(E49,G49,I49,K49,M49,O49,Q49,S49,U49,W49,Y49)</f>
        <v>0</v>
      </c>
      <c r="D49" s="7">
        <v>1</v>
      </c>
      <c r="E49" s="7">
        <v>3457300</v>
      </c>
      <c r="F49" s="7">
        <v>2</v>
      </c>
      <c r="G49" s="7">
        <v>5228600</v>
      </c>
      <c r="H49" s="7">
        <v>0</v>
      </c>
      <c r="I49" s="7">
        <v>0</v>
      </c>
      <c r="J49" s="7">
        <v>0</v>
      </c>
      <c r="K49" s="7">
        <v>0</v>
      </c>
      <c r="L49" s="7">
        <v>0</v>
      </c>
      <c r="M49" s="7">
        <v>0</v>
      </c>
      <c r="N49" s="7">
        <v>0</v>
      </c>
      <c r="O49" s="7">
        <v>0</v>
      </c>
      <c r="P49" s="7">
        <v>0</v>
      </c>
      <c r="Q49" s="7">
        <v>0</v>
      </c>
      <c r="R49" s="7">
        <v>0</v>
      </c>
      <c r="S49" s="7">
        <v>0</v>
      </c>
      <c r="T49" s="7">
        <v>0</v>
      </c>
      <c r="U49" s="7">
        <v>0</v>
      </c>
      <c r="V49" s="7">
        <v>0</v>
      </c>
      <c r="W49" s="7">
        <v>0</v>
      </c>
      <c r="X49" s="7">
        <v>0</v>
      </c>
      <c r="Y49" s="7">
        <v>0</v>
      </c>
    </row>
    <row r="50" spans="1:25">
      <c r="A50" s="6" t="s">
        <v>39</v>
      </c>
      <c r="B50" s="7" t="str">
        <f>SUM(D50,F50,H50,J50,L50,N50,P50,R50,T50,V50,X50)</f>
        <v>0</v>
      </c>
      <c r="C50" s="7" t="str">
        <f>SUM(E50,G50,I50,K50,M50,O50,Q50,S50,U50,W50,Y50)</f>
        <v>0</v>
      </c>
      <c r="D50" s="7">
        <v>0</v>
      </c>
      <c r="E50" s="7">
        <v>0</v>
      </c>
      <c r="F50" s="7">
        <v>0</v>
      </c>
      <c r="G50" s="7">
        <v>0</v>
      </c>
      <c r="H50" s="7">
        <v>0</v>
      </c>
      <c r="I50" s="7">
        <v>0</v>
      </c>
      <c r="J50" s="7">
        <v>0</v>
      </c>
      <c r="K50" s="7">
        <v>0</v>
      </c>
      <c r="L50" s="7">
        <v>1</v>
      </c>
      <c r="M50" s="7">
        <v>2646680</v>
      </c>
      <c r="N50" s="7">
        <v>0</v>
      </c>
      <c r="O50" s="7">
        <v>0</v>
      </c>
      <c r="P50" s="7">
        <v>0</v>
      </c>
      <c r="Q50" s="7">
        <v>0</v>
      </c>
      <c r="R50" s="7">
        <v>0</v>
      </c>
      <c r="S50" s="7">
        <v>0</v>
      </c>
      <c r="T50" s="7">
        <v>0</v>
      </c>
      <c r="U50" s="7">
        <v>0</v>
      </c>
      <c r="V50" s="7">
        <v>0</v>
      </c>
      <c r="W50" s="7">
        <v>0</v>
      </c>
      <c r="X50" s="7">
        <v>0</v>
      </c>
      <c r="Y50" s="7">
        <v>0</v>
      </c>
    </row>
    <row r="53" spans="1:25">
      <c r="A53" s="3" t="s">
        <v>40</v>
      </c>
    </row>
    <row r="54" spans="1:25">
      <c r="A54" s="4" t="s">
        <v>41</v>
      </c>
      <c r="B54" s="10" t="s">
        <v>10</v>
      </c>
      <c r="C54" s="10" t="s">
        <v>11</v>
      </c>
      <c r="D54" s="4" t="s">
        <v>42</v>
      </c>
    </row>
    <row r="55" spans="1:25">
      <c r="A55" s="6" t="s">
        <v>43</v>
      </c>
      <c r="B55" s="7">
        <v>1</v>
      </c>
      <c r="C55" s="7">
        <v>2218300</v>
      </c>
      <c r="D55" s="5" t="str">
        <f>ROUND((B55/B8*100),2)</f>
        <v>0</v>
      </c>
    </row>
    <row r="56" spans="1:25">
      <c r="A56" s="6" t="s">
        <v>44</v>
      </c>
      <c r="B56" s="7">
        <v>3</v>
      </c>
      <c r="C56" s="7">
        <v>5864900</v>
      </c>
      <c r="D56" s="5" t="str">
        <f>ROUND((B56/B8*100),2)</f>
        <v>0</v>
      </c>
    </row>
    <row r="57" spans="1:25">
      <c r="A57" s="6" t="s">
        <v>45</v>
      </c>
      <c r="B57" s="7">
        <v>2</v>
      </c>
      <c r="C57" s="7">
        <v>4541600</v>
      </c>
      <c r="D57" s="5" t="str">
        <f>ROUND((B57/B8*100),2)</f>
        <v>0</v>
      </c>
    </row>
    <row r="58" spans="1:25">
      <c r="A58" s="6" t="s">
        <v>46</v>
      </c>
      <c r="B58" s="7">
        <v>1</v>
      </c>
      <c r="C58" s="7">
        <v>1743300</v>
      </c>
      <c r="D58" s="5" t="str">
        <f>ROUND((B58/B8*100),2)</f>
        <v>0</v>
      </c>
    </row>
    <row r="59" spans="1:25">
      <c r="A59" s="6" t="s">
        <v>47</v>
      </c>
      <c r="B59" s="7">
        <v>2</v>
      </c>
      <c r="C59" s="7">
        <v>4714000</v>
      </c>
      <c r="D59" s="5" t="str">
        <f>ROUND((B59/B8*100),2)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34:A35"/>
    <mergeCell ref="B34:C34"/>
    <mergeCell ref="D34:E34"/>
    <mergeCell ref="F34:G34"/>
    <mergeCell ref="H34:I34"/>
    <mergeCell ref="J34:K34"/>
    <mergeCell ref="L34:M34"/>
    <mergeCell ref="N34:O34"/>
    <mergeCell ref="P34:Q34"/>
    <mergeCell ref="R34:S34"/>
    <mergeCell ref="T34:U34"/>
    <mergeCell ref="V34:W34"/>
    <mergeCell ref="X34:Y34"/>
    <mergeCell ref="A42:A43"/>
    <mergeCell ref="B42:C42"/>
    <mergeCell ref="D42:E42"/>
    <mergeCell ref="F42:G42"/>
    <mergeCell ref="H42:I42"/>
    <mergeCell ref="J42:K42"/>
    <mergeCell ref="L42:M42"/>
    <mergeCell ref="N42:O42"/>
    <mergeCell ref="P42:Q42"/>
    <mergeCell ref="R42:S42"/>
    <mergeCell ref="T42:U42"/>
    <mergeCell ref="V42:W42"/>
    <mergeCell ref="X42:Y4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2022-10-31T06:00:02+07:00</dcterms:created>
  <dcterms:modified xsi:type="dcterms:W3CDTF">2022-10-31T06:00:02+07:00</dcterms:modified>
  <dc:title>Untitled Spreadsheet</dc:title>
  <dc:description/>
  <dc:subject/>
  <cp:keywords/>
  <cp:category/>
</cp:coreProperties>
</file>